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铅山县国有资本经营预算收入安排情况表 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<sst xmlns="http://schemas.openxmlformats.org/spreadsheetml/2006/main" count="42" uniqueCount="42">
  <si>
    <t>二〇二二年铅山县国有资本经营预算收入安排情况表</t>
  </si>
  <si>
    <t>编制单位：铅山县财政局</t>
  </si>
  <si>
    <t>单位：万元</t>
  </si>
  <si>
    <r>
      <t>项</t>
    </r>
    <r>
      <rPr>
        <b/>
        <sz val="11"/>
        <color indexed="63"/>
        <rFont val="Arial"/>
        <family val="2"/>
        <charset val="0"/>
      </rPr>
      <t xml:space="preserve">	</t>
    </r>
    <r>
      <rPr>
        <b/>
        <sz val="11"/>
        <color rgb="FF231F20"/>
        <rFont val="宋体"/>
        <charset val="134"/>
      </rPr>
      <t>目</t>
    </r>
  </si>
  <si>
    <r>
      <t>二〇二一</t>
    </r>
    <r>
      <rPr>
        <b/>
        <sz val="11"/>
        <color indexed="63"/>
        <rFont val="宋体"/>
        <charset val="134"/>
      </rPr>
      <t>年</t>
    </r>
  </si>
  <si>
    <r>
      <t>二〇二二</t>
    </r>
    <r>
      <rPr>
        <b/>
        <sz val="11"/>
        <color indexed="63"/>
        <rFont val="宋体"/>
        <charset val="134"/>
      </rPr>
      <t>年</t>
    </r>
    <r>
      <rPr>
        <b/>
        <sz val="11"/>
        <color rgb="FF231F20"/>
        <rFont val="宋体"/>
        <charset val="134"/>
      </rPr>
      <t xml:space="preserve">
</t>
    </r>
    <r>
      <rPr>
        <b/>
        <sz val="11"/>
        <color indexed="63"/>
        <rFont val="宋体"/>
        <charset val="134"/>
      </rPr>
      <t>预算数</t>
    </r>
  </si>
  <si>
    <r>
      <t>二〇二二</t>
    </r>
    <r>
      <rPr>
        <b/>
        <sz val="11"/>
        <color indexed="63"/>
        <rFont val="宋体"/>
        <charset val="134"/>
      </rPr>
      <t>年预算数比</t>
    </r>
    <r>
      <rPr>
        <b/>
        <sz val="11"/>
        <color rgb="FF231F20"/>
        <rFont val="宋体"/>
        <charset val="134"/>
      </rPr>
      <t>二〇二一年</t>
    </r>
    <r>
      <rPr>
        <b/>
        <sz val="11"/>
        <color indexed="63"/>
        <rFont val="宋体"/>
        <charset val="134"/>
      </rPr>
      <t>执行数增减</t>
    </r>
    <r>
      <rPr>
        <b/>
        <sz val="11"/>
        <color rgb="FF231F20"/>
        <rFont val="宋体"/>
        <charset val="134"/>
      </rPr>
      <t>%</t>
    </r>
  </si>
  <si>
    <t>预算数</t>
  </si>
  <si>
    <t>执行数</t>
  </si>
  <si>
    <t>一、利润收入</t>
  </si>
  <si>
    <r>
      <t>1</t>
    </r>
    <r>
      <rPr>
        <sz val="11"/>
        <color rgb="FF231F20"/>
        <rFont val="宋体"/>
        <charset val="134"/>
      </rPr>
      <t>、煤炭企业利润收入</t>
    </r>
  </si>
  <si>
    <r>
      <t>2</t>
    </r>
    <r>
      <rPr>
        <sz val="11"/>
        <color rgb="FF231F20"/>
        <rFont val="宋体"/>
        <charset val="134"/>
      </rPr>
      <t>、有色冶金采掘企业利润收入</t>
    </r>
  </si>
  <si>
    <r>
      <t>3</t>
    </r>
    <r>
      <rPr>
        <sz val="11"/>
        <color rgb="FF231F20"/>
        <rFont val="宋体"/>
        <charset val="134"/>
      </rPr>
      <t>、钢铁企业利润收入</t>
    </r>
  </si>
  <si>
    <r>
      <t>4</t>
    </r>
    <r>
      <rPr>
        <sz val="11"/>
        <color rgb="FF231F20"/>
        <rFont val="宋体"/>
        <charset val="134"/>
      </rPr>
      <t>、化工企业利润收入</t>
    </r>
  </si>
  <si>
    <r>
      <t>5</t>
    </r>
    <r>
      <rPr>
        <sz val="11"/>
        <color rgb="FF231F20"/>
        <rFont val="宋体"/>
        <charset val="134"/>
      </rPr>
      <t>、运输企业利润收入</t>
    </r>
  </si>
  <si>
    <r>
      <t>6</t>
    </r>
    <r>
      <rPr>
        <sz val="11"/>
        <color rgb="FF231F20"/>
        <rFont val="宋体"/>
        <charset val="134"/>
      </rPr>
      <t>、机械企业利润收入</t>
    </r>
  </si>
  <si>
    <r>
      <t>7</t>
    </r>
    <r>
      <rPr>
        <sz val="11"/>
        <color rgb="FF231F20"/>
        <rFont val="宋体"/>
        <charset val="134"/>
      </rPr>
      <t>、投资服务企业利润收入</t>
    </r>
  </si>
  <si>
    <r>
      <t>8</t>
    </r>
    <r>
      <rPr>
        <sz val="11"/>
        <color rgb="FF231F20"/>
        <rFont val="宋体"/>
        <charset val="134"/>
      </rPr>
      <t>、纺织轻工企业利润收入</t>
    </r>
  </si>
  <si>
    <r>
      <t>9</t>
    </r>
    <r>
      <rPr>
        <sz val="11"/>
        <color rgb="FF231F20"/>
        <rFont val="宋体"/>
        <charset val="134"/>
      </rPr>
      <t>、贸易企业利润收入</t>
    </r>
  </si>
  <si>
    <r>
      <t>10</t>
    </r>
    <r>
      <rPr>
        <sz val="11"/>
        <color rgb="FF231F20"/>
        <rFont val="宋体"/>
        <charset val="134"/>
      </rPr>
      <t>、建筑施工企业利润收入</t>
    </r>
  </si>
  <si>
    <r>
      <t>11</t>
    </r>
    <r>
      <rPr>
        <sz val="11"/>
        <color rgb="FF231F20"/>
        <rFont val="宋体"/>
        <charset val="134"/>
      </rPr>
      <t>、房地产企业利润收入</t>
    </r>
  </si>
  <si>
    <r>
      <t>12</t>
    </r>
    <r>
      <rPr>
        <sz val="11"/>
        <color rgb="FF231F20"/>
        <rFont val="宋体"/>
        <charset val="134"/>
      </rPr>
      <t>、建材企业利润收入</t>
    </r>
  </si>
  <si>
    <r>
      <t>13</t>
    </r>
    <r>
      <rPr>
        <sz val="11"/>
        <color rgb="FF231F20"/>
        <rFont val="宋体"/>
        <charset val="134"/>
      </rPr>
      <t>、对外合作企业利润收入</t>
    </r>
  </si>
  <si>
    <r>
      <t>14</t>
    </r>
    <r>
      <rPr>
        <sz val="11"/>
        <color rgb="FF231F20"/>
        <rFont val="宋体"/>
        <charset val="134"/>
      </rPr>
      <t>、医药企业利润收入</t>
    </r>
  </si>
  <si>
    <r>
      <t>15</t>
    </r>
    <r>
      <rPr>
        <sz val="11"/>
        <color rgb="FF231F20"/>
        <rFont val="宋体"/>
        <charset val="134"/>
      </rPr>
      <t>、农林牧渔企业利润收入</t>
    </r>
  </si>
  <si>
    <r>
      <t>16</t>
    </r>
    <r>
      <rPr>
        <sz val="11"/>
        <color rgb="FF231F20"/>
        <rFont val="宋体"/>
        <charset val="134"/>
      </rPr>
      <t>、军工企业利润收入</t>
    </r>
  </si>
  <si>
    <r>
      <t>17</t>
    </r>
    <r>
      <rPr>
        <sz val="11"/>
        <color rgb="FF231F20"/>
        <rFont val="宋体"/>
        <charset val="134"/>
      </rPr>
      <t>、地质勘查企业利润收入</t>
    </r>
  </si>
  <si>
    <r>
      <t>18</t>
    </r>
    <r>
      <rPr>
        <sz val="11"/>
        <color rgb="FF231F20"/>
        <rFont val="宋体"/>
        <charset val="134"/>
      </rPr>
      <t>、卫生体育福利企业利润收入</t>
    </r>
  </si>
  <si>
    <r>
      <t>19</t>
    </r>
    <r>
      <rPr>
        <sz val="11"/>
        <color rgb="FF231F20"/>
        <rFont val="宋体"/>
        <charset val="134"/>
      </rPr>
      <t>、教育文化广播科学企业利润收入</t>
    </r>
  </si>
  <si>
    <r>
      <t>20</t>
    </r>
    <r>
      <rPr>
        <sz val="11"/>
        <color rgb="FF231F20"/>
        <rFont val="宋体"/>
        <charset val="134"/>
      </rPr>
      <t>、其他国有资本经营预算企业利润收入</t>
    </r>
  </si>
  <si>
    <t>二、股利、股息收入</t>
  </si>
  <si>
    <r>
      <t>1</t>
    </r>
    <r>
      <rPr>
        <sz val="11"/>
        <color rgb="FF231F20"/>
        <rFont val="宋体"/>
        <charset val="134"/>
      </rPr>
      <t>、国有控股公司股利、股息收入</t>
    </r>
  </si>
  <si>
    <r>
      <t>2</t>
    </r>
    <r>
      <rPr>
        <sz val="11"/>
        <color rgb="FF231F20"/>
        <rFont val="宋体"/>
        <charset val="134"/>
      </rPr>
      <t>、国有参股公司股利、股息收入</t>
    </r>
  </si>
  <si>
    <t>3、金融企业股利、股息收入 （国资预算）</t>
  </si>
  <si>
    <r>
      <t>4</t>
    </r>
    <r>
      <rPr>
        <sz val="11"/>
        <color rgb="FF231F20"/>
        <rFont val="宋体"/>
        <charset val="134"/>
      </rPr>
      <t>、其他国有资本经营预算企业股利、股息收入</t>
    </r>
  </si>
  <si>
    <t>三、产权转让收入</t>
  </si>
  <si>
    <t>四、清算收入</t>
  </si>
  <si>
    <t>五、其国有资本经营预算收入</t>
  </si>
  <si>
    <t>六、转移性收入</t>
  </si>
  <si>
    <r>
      <t>合</t>
    </r>
    <r>
      <rPr>
        <sz val="11"/>
        <color indexed="63"/>
        <rFont val="Arial"/>
        <family val="2"/>
        <charset val="0"/>
      </rPr>
      <t xml:space="preserve">	</t>
    </r>
    <r>
      <rPr>
        <sz val="11"/>
        <color rgb="FF231F20"/>
        <rFont val="宋体"/>
        <charset val="134"/>
      </rPr>
      <t>计</t>
    </r>
  </si>
  <si>
    <t>上年结转收入</t>
  </si>
  <si>
    <r>
      <t>总</t>
    </r>
    <r>
      <rPr>
        <sz val="11"/>
        <color indexed="63"/>
        <rFont val="Arial"/>
        <family val="2"/>
        <charset val="0"/>
      </rPr>
      <t xml:space="preserve">	</t>
    </r>
    <r>
      <rPr>
        <sz val="11"/>
        <color rgb="FF231F20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</si>
</sst>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color rgb="FF231F20"/>
      <name val="方正宋三_GBK"/>
      <charset val="134"/>
    </font>
    <font>
      <b/>
      <sz val="11"/>
      <color rgb="FF231F20"/>
      <name val="宋体"/>
      <charset val="134"/>
    </font>
    <font>
      <sz val="11"/>
      <color rgb="FF231F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Arial"/>
      <family val="2"/>
      <charset val="0"/>
    </font>
    <font>
      <b/>
      <sz val="11"/>
      <color indexed="63"/>
      <name val="宋体"/>
      <charset val="134"/>
    </font>
    <font>
      <sz val="11"/>
      <color indexed="63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E37"/>
  <sheetViews>
    <sheetView tabSelected="1" view="pageBreakPreview" zoomScaleNormal="100" workbookViewId="0">
      <pane ySplit="4" topLeftCell="A6" activePane="bottomLeft" state="frozen"/>
      <selection/>
      <selection pane="bottomLeft" activeCell="A2" sqref="A2:B2"/>
    </sheetView>
  </sheetViews>
  <sheetFormatPr defaultColWidth="9" defaultRowHeight="13.5" outlineLevelCol="4"/>
  <cols>
    <col min="1" max="1" width="28.25" style="3" customWidth="1"/>
    <col min="2" max="2" width="11.625" style="4" customWidth="1"/>
    <col min="3" max="3" width="9" style="4"/>
    <col min="4" max="4" width="9.875" style="4" customWidth="1"/>
    <col min="5" max="5" width="10.375" style="5" customWidth="1"/>
    <col min="6" max="16384" width="9" style="2"/>
  </cols>
  <sheetData>
    <row r="1" s="1" customFormat="1" ht="20.25" spans="1:5">
      <c r="A1" s="6" t="s">
        <v>0</v>
      </c>
      <c r="B1" s="6"/>
      <c r="C1" s="6"/>
      <c r="D1" s="6"/>
      <c r="E1" s="7"/>
    </row>
    <row r="2" s="1" customFormat="1" ht="21" customHeight="1" spans="1:5">
      <c r="A2" s="8" t="s">
        <v>1</v>
      </c>
      <c r="B2" s="9"/>
      <c r="C2" s="10"/>
      <c r="D2" s="10"/>
      <c r="E2" s="11" t="s">
        <v>2</v>
      </c>
    </row>
    <row r="3" s="2" customFormat="1" ht="29.25" customHeight="1" spans="1:5">
      <c r="A3" s="12" t="s">
        <v>3</v>
      </c>
      <c r="B3" s="12" t="s">
        <v>4</v>
      </c>
      <c r="C3" s="12"/>
      <c r="D3" s="12" t="s">
        <v>5</v>
      </c>
      <c r="E3" s="13" t="s">
        <v>6</v>
      </c>
    </row>
    <row r="4" s="2" customFormat="1" spans="1:5">
      <c r="A4" s="12"/>
      <c r="B4" s="12" t="s">
        <v>7</v>
      </c>
      <c r="C4" s="12" t="s">
        <v>8</v>
      </c>
      <c r="D4" s="12"/>
      <c r="E4" s="13"/>
    </row>
    <row r="5" s="2" customFormat="1" ht="24" customHeight="1" spans="1:5">
      <c r="A5" s="14" t="s">
        <v>9</v>
      </c>
      <c r="B5" s="15">
        <f>SUM(B6:B25)</f>
        <v>1430</v>
      </c>
      <c r="C5" s="15">
        <f>SUM(C6:C25)</f>
        <v>1450</v>
      </c>
      <c r="D5" s="15">
        <f>SUM(D6:D25)</f>
        <v>3000</v>
      </c>
      <c r="E5" s="16">
        <f>(D5/C5-1)*100</f>
        <v>106.896551724138</v>
      </c>
    </row>
    <row r="6" s="2" customFormat="1" ht="24" customHeight="1" spans="1:5">
      <c r="A6" s="14" t="s">
        <v>10</v>
      </c>
      <c r="B6" s="17"/>
      <c r="C6" s="17"/>
      <c r="D6" s="17"/>
      <c r="E6" s="13"/>
    </row>
    <row r="7" s="2" customFormat="1" ht="24" customHeight="1" spans="1:5">
      <c r="A7" s="14" t="s">
        <v>11</v>
      </c>
      <c r="B7" s="17"/>
      <c r="C7" s="17"/>
      <c r="D7" s="17"/>
      <c r="E7" s="13"/>
    </row>
    <row r="8" s="2" customFormat="1" ht="24" customHeight="1" spans="1:5">
      <c r="A8" s="14" t="s">
        <v>12</v>
      </c>
      <c r="B8" s="17"/>
      <c r="C8" s="17"/>
      <c r="D8" s="17"/>
      <c r="E8" s="13"/>
    </row>
    <row r="9" s="2" customFormat="1" ht="24" customHeight="1" spans="1:5">
      <c r="A9" s="14" t="s">
        <v>13</v>
      </c>
      <c r="B9" s="17"/>
      <c r="C9" s="17"/>
      <c r="D9" s="17"/>
      <c r="E9" s="18"/>
    </row>
    <row r="10" s="2" customFormat="1" ht="24" customHeight="1" spans="1:5">
      <c r="A10" s="14" t="s">
        <v>14</v>
      </c>
      <c r="B10" s="17"/>
      <c r="C10" s="17"/>
      <c r="D10" s="17"/>
      <c r="E10" s="13"/>
    </row>
    <row r="11" s="2" customFormat="1" ht="24" customHeight="1" spans="1:5">
      <c r="A11" s="14" t="s">
        <v>15</v>
      </c>
      <c r="B11" s="17"/>
      <c r="C11" s="17"/>
      <c r="D11" s="17"/>
      <c r="E11" s="13"/>
    </row>
    <row r="12" s="2" customFormat="1" ht="24" customHeight="1" spans="1:5">
      <c r="A12" s="14" t="s">
        <v>16</v>
      </c>
      <c r="B12" s="17"/>
      <c r="C12" s="17"/>
      <c r="D12" s="17"/>
      <c r="E12" s="13"/>
    </row>
    <row r="13" s="2" customFormat="1" ht="24" customHeight="1" spans="1:5">
      <c r="A13" s="14" t="s">
        <v>17</v>
      </c>
      <c r="B13" s="17"/>
      <c r="C13" s="17"/>
      <c r="D13" s="17"/>
      <c r="E13" s="13"/>
    </row>
    <row r="14" s="2" customFormat="1" ht="24" customHeight="1" spans="1:5">
      <c r="A14" s="14" t="s">
        <v>18</v>
      </c>
      <c r="B14" s="17"/>
      <c r="C14" s="17"/>
      <c r="D14" s="17"/>
      <c r="E14" s="13"/>
    </row>
    <row r="15" s="2" customFormat="1" ht="24" customHeight="1" spans="1:5">
      <c r="A15" s="14" t="s">
        <v>19</v>
      </c>
      <c r="B15" s="17"/>
      <c r="C15" s="17"/>
      <c r="D15" s="17"/>
      <c r="E15" s="13"/>
    </row>
    <row r="16" s="2" customFormat="1" ht="24" customHeight="1" spans="1:5">
      <c r="A16" s="14" t="s">
        <v>20</v>
      </c>
      <c r="B16" s="17"/>
      <c r="C16" s="17"/>
      <c r="D16" s="17"/>
      <c r="E16" s="13"/>
    </row>
    <row r="17" s="2" customFormat="1" ht="24" customHeight="1" spans="1:5">
      <c r="A17" s="14" t="s">
        <v>21</v>
      </c>
      <c r="B17" s="17"/>
      <c r="C17" s="17"/>
      <c r="D17" s="17"/>
      <c r="E17" s="13"/>
    </row>
    <row r="18" s="2" customFormat="1" ht="24" customHeight="1" spans="1:5">
      <c r="A18" s="14" t="s">
        <v>22</v>
      </c>
      <c r="B18" s="17"/>
      <c r="C18" s="17"/>
      <c r="D18" s="17"/>
      <c r="E18" s="13"/>
    </row>
    <row r="19" s="2" customFormat="1" ht="24" customHeight="1" spans="1:5">
      <c r="A19" s="14" t="s">
        <v>23</v>
      </c>
      <c r="B19" s="17"/>
      <c r="C19" s="17"/>
      <c r="D19" s="17"/>
      <c r="E19" s="13"/>
    </row>
    <row r="20" s="2" customFormat="1" ht="24" customHeight="1" spans="1:5">
      <c r="A20" s="14" t="s">
        <v>24</v>
      </c>
      <c r="B20" s="17"/>
      <c r="C20" s="17"/>
      <c r="D20" s="17"/>
      <c r="E20" s="13"/>
    </row>
    <row r="21" s="2" customFormat="1" ht="24" customHeight="1" spans="1:5">
      <c r="A21" s="14" t="s">
        <v>25</v>
      </c>
      <c r="B21" s="17"/>
      <c r="C21" s="17"/>
      <c r="D21" s="17"/>
      <c r="E21" s="13"/>
    </row>
    <row r="22" s="2" customFormat="1" ht="24" customHeight="1" spans="1:5">
      <c r="A22" s="14" t="s">
        <v>26</v>
      </c>
      <c r="B22" s="17"/>
      <c r="C22" s="17"/>
      <c r="D22" s="17"/>
      <c r="E22" s="13"/>
    </row>
    <row r="23" s="2" customFormat="1" ht="24" customHeight="1" spans="1:5">
      <c r="A23" s="14" t="s">
        <v>27</v>
      </c>
      <c r="B23" s="17"/>
      <c r="C23" s="17"/>
      <c r="D23" s="17"/>
      <c r="E23" s="13"/>
    </row>
    <row r="24" s="2" customFormat="1" ht="27" customHeight="1" spans="1:5">
      <c r="A24" s="14" t="s">
        <v>28</v>
      </c>
      <c r="B24" s="17"/>
      <c r="C24" s="17"/>
      <c r="D24" s="17"/>
      <c r="E24" s="13"/>
    </row>
    <row r="25" s="2" customFormat="1" ht="27" customHeight="1" spans="1:5">
      <c r="A25" s="14" t="s">
        <v>29</v>
      </c>
      <c r="B25" s="19">
        <v>1430</v>
      </c>
      <c r="C25" s="19">
        <v>1450</v>
      </c>
      <c r="D25" s="19">
        <v>3000</v>
      </c>
      <c r="E25" s="16">
        <f t="shared" ref="E25:E28" si="0">(D25/C25-1)*100</f>
        <v>106.896551724138</v>
      </c>
    </row>
    <row r="26" s="2" customFormat="1" ht="24" customHeight="1" spans="1:5">
      <c r="A26" s="14" t="s">
        <v>30</v>
      </c>
      <c r="B26" s="15">
        <f>SUM(B27:B28)</f>
        <v>120</v>
      </c>
      <c r="C26" s="15">
        <f>SUM(C27:C28)</f>
        <v>112</v>
      </c>
      <c r="D26" s="15">
        <f>SUM(D27:D28)</f>
        <v>120</v>
      </c>
      <c r="E26" s="16">
        <f t="shared" si="0"/>
        <v>7.14285714285714</v>
      </c>
    </row>
    <row r="27" s="2" customFormat="1" ht="24" customHeight="1" spans="1:5">
      <c r="A27" s="14" t="s">
        <v>31</v>
      </c>
      <c r="B27" s="19"/>
      <c r="C27" s="19"/>
      <c r="D27" s="19"/>
      <c r="E27" s="16"/>
    </row>
    <row r="28" s="2" customFormat="1" ht="24" customHeight="1" spans="1:5">
      <c r="A28" s="14" t="s">
        <v>32</v>
      </c>
      <c r="B28" s="19">
        <v>120</v>
      </c>
      <c r="C28" s="19">
        <v>112</v>
      </c>
      <c r="D28" s="19">
        <v>120</v>
      </c>
      <c r="E28" s="16">
        <f t="shared" si="0"/>
        <v>7.14285714285714</v>
      </c>
    </row>
    <row r="29" s="2" customFormat="1" ht="24" customHeight="1" spans="1:5">
      <c r="A29" s="14" t="s">
        <v>33</v>
      </c>
      <c r="B29" s="19"/>
      <c r="C29" s="19"/>
      <c r="D29" s="19"/>
      <c r="E29" s="16"/>
    </row>
    <row r="30" s="2" customFormat="1" ht="24" customHeight="1" spans="1:5">
      <c r="A30" s="14" t="s">
        <v>34</v>
      </c>
      <c r="B30" s="19"/>
      <c r="C30" s="19"/>
      <c r="D30" s="19"/>
      <c r="E30" s="16"/>
    </row>
    <row r="31" s="2" customFormat="1" ht="24" customHeight="1" spans="1:5">
      <c r="A31" s="14" t="s">
        <v>35</v>
      </c>
      <c r="B31" s="19"/>
      <c r="C31" s="19"/>
      <c r="D31" s="19"/>
      <c r="E31" s="16"/>
    </row>
    <row r="32" s="2" customFormat="1" ht="24" customHeight="1" spans="1:5">
      <c r="A32" s="14" t="s">
        <v>36</v>
      </c>
      <c r="B32" s="15"/>
      <c r="C32" s="15"/>
      <c r="D32" s="15"/>
      <c r="E32" s="16"/>
    </row>
    <row r="33" s="2" customFormat="1" ht="24" customHeight="1" spans="1:5">
      <c r="A33" s="14" t="s">
        <v>37</v>
      </c>
      <c r="B33" s="15"/>
      <c r="C33" s="15"/>
      <c r="D33" s="15"/>
      <c r="E33" s="16"/>
    </row>
    <row r="34" s="2" customFormat="1" ht="24" customHeight="1" spans="1:5">
      <c r="A34" s="14" t="s">
        <v>38</v>
      </c>
      <c r="B34" s="15"/>
      <c r="C34" s="15">
        <v>43</v>
      </c>
      <c r="D34" s="15"/>
      <c r="E34" s="13">
        <f t="shared" ref="E34:E37" si="1">(D34/C34-1)*100</f>
        <v>-100</v>
      </c>
    </row>
    <row r="35" s="2" customFormat="1" ht="24" customHeight="1" spans="1:5">
      <c r="A35" s="20" t="s">
        <v>39</v>
      </c>
      <c r="B35" s="15">
        <f>B5+B26+B31+B32+B33+B34</f>
        <v>1550</v>
      </c>
      <c r="C35" s="15">
        <f>C5+C26+C31+C32+C33+C34</f>
        <v>1605</v>
      </c>
      <c r="D35" s="15">
        <f>D5+D26+D31+D32+D33+D34</f>
        <v>3120</v>
      </c>
      <c r="E35" s="13">
        <f t="shared" si="1"/>
        <v>94.392523364486</v>
      </c>
    </row>
    <row r="36" s="2" customFormat="1" ht="24" customHeight="1" spans="1:5">
      <c r="A36" s="14" t="s">
        <v>40</v>
      </c>
      <c r="B36" s="17">
        <v>3</v>
      </c>
      <c r="C36" s="17">
        <v>3</v>
      </c>
      <c r="D36" s="17">
        <v>43</v>
      </c>
      <c r="E36" s="13"/>
    </row>
    <row r="37" s="2" customFormat="1" ht="24" customHeight="1" spans="1:5">
      <c r="A37" s="20" t="s">
        <v>41</v>
      </c>
      <c r="B37" s="15">
        <f>B35+B36</f>
        <v>1553</v>
      </c>
      <c r="C37" s="15">
        <f>C35+C36</f>
        <v>1608</v>
      </c>
      <c r="D37" s="15">
        <f>D35+D36</f>
        <v>3163</v>
      </c>
      <c r="E37" s="13">
        <f t="shared" si="1"/>
        <v>96.7039800995025</v>
      </c>
    </row>
  </sheetData>
  <protectedRanges>
    <protectedRange sqref="D6:D24" name="区域1_1"/>
    <protectedRange sqref="D36" name="区域3_1_1"/>
    <protectedRange sqref="D6:D24" name="区域1_1_1"/>
    <protectedRange sqref="B27:D34" name="区域2_1"/>
    <protectedRange sqref="B36:D36" name="区域3_1"/>
    <protectedRange sqref="B32:D34" name="区域2_1_1"/>
    <protectedRange sqref="B6:D24" name="区域1_1_2"/>
    <protectedRange sqref="B27:D31 B25:D25" name="区域3"/>
  </protectedRanges>
  <mergeCells count="6">
    <mergeCell ref="A1:E1"/>
    <mergeCell ref="A2:B2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3_1_1" rangeCreator="" othersAccessPermission="edit"/>
    <arrUserId title="区域1_1_1" rangeCreator="" othersAccessPermission="edit"/>
    <arrUserId title="区域2_1" rangeCreator="" othersAccessPermission="edit"/>
    <arrUserId title="区域3_1" rangeCreator="" othersAccessPermission="edit"/>
    <arrUserId title="区域2_1_1" rangeCreator="" othersAccessPermission="edit"/>
    <arrUserId title="区域1_1_2" rangeCreator="" othersAccessPermission="edit"/>
    <arrUserId title="区域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2022年铅山县国有资本经营预算收入安排情况表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2022-03-07T12:20:23Z</dcterms:created>
  <dcterms:modified xsi:type="dcterms:W3CDTF">2022-03-07T12:22:12Z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94BF888DEDF8482288BDD442A9497C2E</vt:lpwstr>
  </property>
  <property fmtid="{D5CDD505-2E9C-101B-9397-08002B2CF9AE}" pid="3" name="KSOProductBuildVer">
    <vt:lpwstr>2052-11.1.0.11365</vt:lpwstr>
  </property>
</Properties>
</file>