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firstSheet="5" activeTab="12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项目绩效表" sheetId="12" r:id="rId12"/>
    <sheet name="部门整体绩效" sheetId="13" r:id="rId13"/>
  </sheets>
  <definedNames/>
  <calcPr fullCalcOnLoad="1"/>
</workbook>
</file>

<file path=xl/sharedStrings.xml><?xml version="1.0" encoding="utf-8"?>
<sst xmlns="http://schemas.openxmlformats.org/spreadsheetml/2006/main" count="434" uniqueCount="265">
  <si>
    <t>收支预算总表</t>
  </si>
  <si>
    <t>填报单位:[206]铅山县科学技术局 , [206001]铅山县科学技术局  , [206003]铅山县科技创新发展服务中心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</si>
  <si>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</si>
  <si>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</si>
  <si>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</si>
  <si>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</si>
  <si>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</si>
  <si>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</si>
  <si>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</si>
  <si>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</si>
  <si>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</si>
  <si>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</si>
  <si>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</si>
  <si>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</si>
  <si>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</si>
  <si>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</si>
  <si>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</si>
  <si>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</si>
  <si>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</si>
  <si>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</si>
  <si>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</si>
  <si>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</si>
  <si>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</si>
  <si>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</si>
  <si>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</si>
  <si>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</si>
  <si>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[206]铅山县科学技术局 , [206001]铅山县科学技术局  , [206003]铅山县科技创新发展服务中心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</si>
  <si>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</si>
  <si>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</si>
  <si>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</si>
  <si>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</si>
  <si>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</si>
  <si>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</si>
  <si>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</si>
  <si>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</si>
  <si>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</si>
  <si>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</si>
  <si>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</si>
  <si>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</si>
  <si>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</si>
  <si>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</si>
  <si>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</si>
  <si>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</si>
  <si>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</si>
  <si>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206</t>
  </si>
  <si>
    <t>科学技术支出</t>
  </si>
  <si>
    <t>　01</t>
  </si>
  <si>
    <t>　科学技术管理事务</t>
  </si>
  <si>
    <t>　　2060101</t>
  </si>
  <si>
    <t>　　行政运行</t>
  </si>
  <si>
    <t>　　2060102</t>
  </si>
  <si>
    <t>　　一般行政管理事务</t>
  </si>
  <si>
    <t>　04</t>
  </si>
  <si>
    <t>　技术研究与开发</t>
  </si>
  <si>
    <t>　　2060499</t>
  </si>
  <si>
    <t>　　其他技术研究与开发支出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</si>
  <si>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</si>
  <si>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</si>
  <si>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</si>
  <si>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</si>
  <si>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</si>
  <si>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</si>
  <si>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</si>
  <si>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</si>
  <si>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12</t>
  </si>
  <si>
    <t>　财政对基本医疗保险基金的补助</t>
  </si>
  <si>
    <t>　　2101201</t>
  </si>
  <si>
    <t>　　财政对职工基本医疗保险基金的补助</t>
  </si>
  <si>
    <t>部门支出总表</t>
  </si>
  <si>
    <t>填报单位[206]铅山县科学技术局 , [206001]铅山县科学技术局  , [206003]铅山县科技创新发展服务中心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</si>
  <si>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</si>
  <si>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</si>
  <si>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</si>
  <si>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</si>
  <si>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</si>
  <si>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</si>
  <si>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</si>
  <si>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</si>
  <si>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</si>
  <si>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</si>
  <si>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</si>
  <si>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</si>
  <si>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</si>
  <si>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</si>
  <si>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</si>
  <si>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</si>
  <si>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</si>
  <si>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</si>
  <si>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</si>
  <si>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</si>
  <si>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</si>
  <si>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</si>
  <si>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</si>
  <si>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</si>
  <si>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</si>
  <si>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</si>
  <si>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</si>
  <si>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</si>
  <si>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</si>
  <si>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</si>
  <si>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</si>
  <si>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</si>
  <si>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</si>
  <si>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</si>
  <si>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</si>
  <si>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</si>
  <si>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</si>
  <si>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</si>
  <si>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</si>
  <si>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30114</t>
  </si>
  <si>
    <t>　医疗费</t>
  </si>
  <si>
    <t>302</t>
  </si>
  <si>
    <t>商品和服务支出</t>
  </si>
  <si>
    <t>　30201</t>
  </si>
  <si>
    <t>　办公费</t>
  </si>
  <si>
    <t>　30202</t>
  </si>
  <si>
    <t>　印刷费</t>
  </si>
  <si>
    <t>　30211</t>
  </si>
  <si>
    <t>　差旅费</t>
  </si>
  <si>
    <t>　30226</t>
  </si>
  <si>
    <t>　劳务费</t>
  </si>
  <si>
    <t>　30228</t>
  </si>
  <si>
    <t>　工会经费</t>
  </si>
  <si>
    <t>　30239</t>
  </si>
  <si>
    <t>　其他交通费用</t>
  </si>
  <si>
    <t>303</t>
  </si>
  <si>
    <t>对个人和家庭的补助</t>
  </si>
  <si>
    <t>　30307</t>
  </si>
  <si>
    <t>　医疗费补助</t>
  </si>
  <si>
    <t>　30309</t>
  </si>
  <si>
    <t>　奖励金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</si>
  <si>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</si>
  <si>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</si>
  <si>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</si>
  <si>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</si>
  <si>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</si>
  <si>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</si>
  <si>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</si>
  <si>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</si>
  <si>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</si>
  <si>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</si>
  <si>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</si>
  <si>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</si>
  <si>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</si>
  <si>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铅山县科学技术局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</si>
  <si>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</si>
  <si>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</si>
  <si>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</si>
  <si>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</si>
  <si>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</si>
  <si>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</si>
  <si>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</si>
  <si>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</si>
  <si>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项目支出绩效目标表</t>
  </si>
  <si>
    <t>(2022年度)</t>
  </si>
  <si>
    <t>基本信息</t>
  </si>
  <si>
    <t>项目名称：</t>
  </si>
  <si>
    <t>铅山县科技创新中长期发展规划专家咨询服务费等</t>
  </si>
  <si>
    <t>项目编码：</t>
  </si>
  <si>
    <t>361124228888080000993</t>
  </si>
  <si>
    <t>项目类别：</t>
  </si>
  <si>
    <t>当年项目</t>
  </si>
  <si>
    <t>资金用途：</t>
  </si>
  <si>
    <t>业务类</t>
  </si>
  <si>
    <t>开始日期：</t>
  </si>
  <si>
    <t>2022-01-01</t>
  </si>
  <si>
    <t>结束日期：</t>
  </si>
  <si>
    <t>2022-12-31</t>
  </si>
  <si>
    <t>项目负责人：</t>
  </si>
  <si>
    <t>文英</t>
  </si>
  <si>
    <t>联系人：</t>
  </si>
  <si>
    <t>邱红</t>
  </si>
  <si>
    <t>联系电话：</t>
  </si>
  <si>
    <t>15279315045</t>
  </si>
  <si>
    <t>是否重点项目：</t>
  </si>
  <si>
    <t>否</t>
  </si>
  <si>
    <t>项目总金额：</t>
  </si>
  <si>
    <t>30</t>
  </si>
  <si>
    <t>本年度预算金额：</t>
  </si>
  <si>
    <t>基本情况</t>
  </si>
  <si>
    <t>立项必要性：</t>
  </si>
  <si>
    <t>铅山县科技创新中长期发展</t>
  </si>
  <si>
    <t>实施可行性：</t>
  </si>
  <si>
    <t>铅府办抄字【2022】80号文件</t>
  </si>
  <si>
    <t>项目实施内容：</t>
  </si>
  <si>
    <t>铅山县科技创新中长期发展规划，单位正常运转</t>
  </si>
  <si>
    <t>中长期目标：</t>
  </si>
  <si>
    <t>铅山县科技创新中长期发展规划</t>
  </si>
  <si>
    <t>年度绩效目标：</t>
  </si>
  <si>
    <t>立项依据</t>
  </si>
  <si>
    <t>政策依据：</t>
  </si>
  <si>
    <t/>
  </si>
  <si>
    <t>其他依据：</t>
  </si>
  <si>
    <t>需要说明的其他问题：</t>
  </si>
  <si>
    <t>年度绩效目标</t>
  </si>
  <si>
    <t>《铅山县科技创新中长期发展规划》 专家咨询服务</t>
  </si>
  <si>
    <t>一级指标</t>
  </si>
  <si>
    <t>二级指标</t>
  </si>
  <si>
    <t>三级指标</t>
  </si>
  <si>
    <t>指标值</t>
  </si>
  <si>
    <t>产出指标</t>
  </si>
  <si>
    <t>数量</t>
  </si>
  <si>
    <t>专家咨询服务费等</t>
  </si>
  <si>
    <t>=30万元</t>
  </si>
  <si>
    <t>质量</t>
  </si>
  <si>
    <t>确保项目正常运行</t>
  </si>
  <si>
    <t>=100%</t>
  </si>
  <si>
    <t>时效</t>
  </si>
  <si>
    <t>确保资金及时到位</t>
  </si>
  <si>
    <t>效益指标</t>
  </si>
  <si>
    <t>经济效益</t>
  </si>
  <si>
    <t>注重绩效，节约开支</t>
  </si>
  <si>
    <t>满意度</t>
  </si>
  <si>
    <t>科技服务对象满意度</t>
  </si>
  <si>
    <t>2022年部门整体支出绩效目标表</t>
  </si>
  <si>
    <t>联系人</t>
  </si>
  <si>
    <t>联系电话</t>
  </si>
  <si>
    <t>15390761092</t>
  </si>
  <si>
    <t>部门基本信息</t>
  </si>
  <si>
    <t>部门所属领域</t>
  </si>
  <si>
    <t>科学技术</t>
  </si>
  <si>
    <t>直属单位包括</t>
  </si>
  <si>
    <t>内设职能部门</t>
  </si>
  <si>
    <t>人秘股 、业务股、科技创新发服务中心</t>
  </si>
  <si>
    <t>编制控制数</t>
  </si>
  <si>
    <t>在职人员总数</t>
  </si>
  <si>
    <t>11</t>
  </si>
  <si>
    <t>其中：行政编制人数</t>
  </si>
  <si>
    <t>8</t>
  </si>
  <si>
    <t>事业编制人数</t>
  </si>
  <si>
    <t>3</t>
  </si>
  <si>
    <t>编外人数</t>
  </si>
  <si>
    <t>当年预算情况（万元）</t>
  </si>
  <si>
    <t>收入预算合计</t>
  </si>
  <si>
    <t>345.74</t>
  </si>
  <si>
    <t>其中：上级财政拨款</t>
  </si>
  <si>
    <t>本级财政安排</t>
  </si>
  <si>
    <t>316.2</t>
  </si>
  <si>
    <t>其他资金</t>
  </si>
  <si>
    <t>29.54</t>
  </si>
  <si>
    <t>支出预算合计</t>
  </si>
  <si>
    <t>其中：人员经费</t>
  </si>
  <si>
    <t>93.36</t>
  </si>
  <si>
    <t>43.38</t>
  </si>
  <si>
    <t>项目经费</t>
  </si>
  <si>
    <t>209</t>
  </si>
  <si>
    <t>年度绩效指标</t>
  </si>
  <si>
    <t>目标值</t>
  </si>
  <si>
    <t>数量指标</t>
  </si>
  <si>
    <t>本年度各项工作经费、项目经费</t>
  </si>
  <si>
    <t>=345.74万元</t>
  </si>
  <si>
    <t>质量指标</t>
  </si>
  <si>
    <t>开展协同创新、推动企业转型升级</t>
  </si>
  <si>
    <t>时效指标</t>
  </si>
  <si>
    <t>资金实时到位，当年工作当年完成</t>
  </si>
  <si>
    <t>成本指标</t>
  </si>
  <si>
    <t>经济效益指标</t>
  </si>
  <si>
    <t>加快我县高新技术产业发展进程</t>
  </si>
  <si>
    <t>社会效益指标</t>
  </si>
  <si>
    <t>为全县“大众创新、万众一心”提供平台服务</t>
  </si>
  <si>
    <t>生态效益指标</t>
  </si>
  <si>
    <t>可持续影响指标</t>
  </si>
  <si>
    <t>满意度指标</t>
  </si>
  <si>
    <t xml:space="preserve">满意度指标 </t>
  </si>
  <si>
    <t>项目单位科技服务，技术指导满意度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</si>
</sst>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;[Red]0.00"/>
    <numFmt numFmtId="182" formatCode="0.0000;[Red]0.0000"/>
    <numFmt numFmtId="183" formatCode="#,##0.0000"/>
  </numFmts>
  <fonts count="64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0.5"/>
      <color rgb="FF000000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  <font>
      <b/>
      <sz val="10.5"/>
      <color theme="1"/>
      <name val="宋体"/>
      <family val="0"/>
    </font>
    <font>
      <b/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3" fillId="0" borderId="0">
      <alignment/>
      <protection/>
    </xf>
    <xf numFmtId="0" fontId="38" fillId="0" borderId="0">
      <alignment/>
      <protection/>
    </xf>
    <xf numFmtId="0" fontId="0" fillId="0" borderId="0" applyNumberFormat="0" applyFont="0" applyFill="0" applyBorder="0" applyAlignment="0" applyProtection="0"/>
    <xf numFmtId="0" fontId="38" fillId="0" borderId="0">
      <alignment/>
      <protection/>
    </xf>
    <xf numFmtId="0" fontId="38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22" borderId="4" applyNumberFormat="0" applyAlignment="0" applyProtection="0"/>
    <xf numFmtId="0" fontId="49" fillId="23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7" applyNumberFormat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" fillId="32" borderId="8" applyNumberFormat="0" applyFont="0" applyAlignment="0" applyProtection="0"/>
  </cellStyleXfs>
  <cellXfs count="119">
    <xf numFmtId="0" fontId="0" fillId="0" borderId="0" xfId="0" applyAlignment="1">
      <alignment/>
    </xf>
    <xf numFmtId="0" fontId="38" fillId="0" borderId="0" xfId="0" applyFont="1" applyFill="1" applyBorder="1" applyAlignment="1">
      <alignment/>
    </xf>
    <xf numFmtId="0" fontId="3" fillId="0" borderId="9" xfId="40" applyFont="1" applyBorder="1" applyAlignment="1">
      <alignment horizontal="center" vertical="center" wrapText="1"/>
      <protection/>
    </xf>
    <xf numFmtId="0" fontId="3" fillId="0" borderId="9" xfId="40" applyFont="1" applyFill="1" applyBorder="1" applyAlignment="1">
      <alignment horizontal="center" vertical="center" wrapText="1"/>
      <protection/>
    </xf>
    <xf numFmtId="0" fontId="57" fillId="0" borderId="9" xfId="0" applyFont="1" applyFill="1" applyBorder="1" applyAlignment="1">
      <alignment vertical="center" wrapText="1"/>
    </xf>
    <xf numFmtId="0" fontId="5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/>
    </xf>
    <xf numFmtId="180" fontId="7" fillId="0" borderId="1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181" fontId="7" fillId="0" borderId="1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4" fontId="7" fillId="0" borderId="1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 applyProtection="1">
      <alignment horizontal="center" vertical="center" wrapText="1"/>
      <protection/>
    </xf>
    <xf numFmtId="37" fontId="7" fillId="0" borderId="13" xfId="0" applyNumberFormat="1" applyFont="1" applyBorder="1" applyAlignment="1" applyProtection="1">
      <alignment horizontal="center" vertical="center" wrapText="1"/>
      <protection/>
    </xf>
    <xf numFmtId="37" fontId="7" fillId="0" borderId="12" xfId="0" applyNumberFormat="1" applyFont="1" applyBorder="1" applyAlignment="1" applyProtection="1">
      <alignment horizontal="center" vertical="center" wrapText="1"/>
      <protection/>
    </xf>
    <xf numFmtId="49" fontId="7" fillId="0" borderId="11" xfId="0" applyNumberFormat="1" applyFont="1" applyBorder="1" applyAlignment="1" applyProtection="1">
      <alignment horizontal="left" vertical="center" wrapText="1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11" xfId="0" applyNumberFormat="1" applyFont="1" applyBorder="1" applyAlignment="1" applyProtection="1">
      <alignment horizontal="right" vertical="center" wrapText="1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4" fontId="9" fillId="0" borderId="0" xfId="0" applyNumberFormat="1" applyFont="1" applyBorder="1" applyAlignment="1" applyProtection="1">
      <alignment/>
      <protection/>
    </xf>
    <xf numFmtId="180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180" fontId="7" fillId="0" borderId="0" xfId="0" applyNumberFormat="1" applyFont="1" applyBorder="1" applyAlignment="1" applyProtection="1">
      <alignment/>
      <protection/>
    </xf>
    <xf numFmtId="180" fontId="7" fillId="0" borderId="10" xfId="0" applyNumberFormat="1" applyFont="1" applyBorder="1" applyAlignment="1" applyProtection="1">
      <alignment horizontal="center" vertical="center"/>
      <protection/>
    </xf>
    <xf numFmtId="182" fontId="7" fillId="0" borderId="10" xfId="0" applyNumberFormat="1" applyFont="1" applyBorder="1" applyAlignment="1" applyProtection="1">
      <alignment horizontal="left" vertical="center"/>
      <protection/>
    </xf>
    <xf numFmtId="182" fontId="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 horizontal="right" vertical="center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10" xfId="0" applyNumberFormat="1" applyFont="1" applyBorder="1" applyAlignment="1" applyProtection="1">
      <alignment horizontal="left" vertical="center"/>
      <protection/>
    </xf>
    <xf numFmtId="180" fontId="7" fillId="0" borderId="10" xfId="0" applyNumberFormat="1" applyFont="1" applyBorder="1" applyAlignment="1" applyProtection="1">
      <alignment horizontal="right" vertical="center" wrapText="1"/>
      <protection/>
    </xf>
    <xf numFmtId="49" fontId="7" fillId="0" borderId="10" xfId="0" applyNumberFormat="1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/>
      <protection/>
    </xf>
    <xf numFmtId="180" fontId="7" fillId="33" borderId="10" xfId="0" applyNumberFormat="1" applyFont="1" applyFill="1" applyBorder="1" applyAlignment="1" applyProtection="1">
      <alignment horizontal="right" vertical="center" wrapText="1"/>
      <protection/>
    </xf>
    <xf numFmtId="4" fontId="7" fillId="0" borderId="10" xfId="0" applyNumberFormat="1" applyFont="1" applyBorder="1" applyAlignment="1" applyProtection="1">
      <alignment horizontal="center" vertical="center"/>
      <protection/>
    </xf>
    <xf numFmtId="180" fontId="5" fillId="0" borderId="0" xfId="0" applyNumberFormat="1" applyFont="1" applyBorder="1" applyAlignment="1" applyProtection="1">
      <alignment/>
      <protection/>
    </xf>
    <xf numFmtId="183" fontId="8" fillId="0" borderId="0" xfId="0" applyNumberFormat="1" applyFont="1" applyBorder="1" applyAlignment="1" applyProtection="1">
      <alignment/>
      <protection/>
    </xf>
    <xf numFmtId="181" fontId="7" fillId="0" borderId="10" xfId="0" applyNumberFormat="1" applyFont="1" applyBorder="1" applyAlignment="1" applyProtection="1">
      <alignment horizontal="left" vertical="center" wrapText="1"/>
      <protection/>
    </xf>
    <xf numFmtId="181" fontId="8" fillId="0" borderId="0" xfId="0" applyNumberFormat="1" applyFont="1" applyBorder="1" applyAlignment="1" applyProtection="1">
      <alignment/>
      <protection/>
    </xf>
    <xf numFmtId="181" fontId="9" fillId="0" borderId="0" xfId="0" applyNumberFormat="1" applyFont="1" applyBorder="1" applyAlignment="1" applyProtection="1">
      <alignment horizontal="right" vertical="center"/>
      <protection/>
    </xf>
    <xf numFmtId="181" fontId="5" fillId="0" borderId="0" xfId="0" applyNumberFormat="1" applyFont="1" applyBorder="1" applyAlignment="1" applyProtection="1">
      <alignment/>
      <protection/>
    </xf>
    <xf numFmtId="181" fontId="7" fillId="0" borderId="0" xfId="0" applyNumberFormat="1" applyFont="1" applyBorder="1" applyAlignment="1" applyProtection="1">
      <alignment horizontal="left" vertical="center"/>
      <protection/>
    </xf>
    <xf numFmtId="181" fontId="7" fillId="0" borderId="10" xfId="0" applyNumberFormat="1" applyFont="1" applyBorder="1" applyAlignment="1" applyProtection="1">
      <alignment horizontal="center" vertical="center"/>
      <protection/>
    </xf>
    <xf numFmtId="181" fontId="7" fillId="0" borderId="10" xfId="0" applyNumberFormat="1" applyFont="1" applyBorder="1" applyAlignment="1" applyProtection="1">
      <alignment/>
      <protection/>
    </xf>
    <xf numFmtId="181" fontId="7" fillId="0" borderId="10" xfId="0" applyNumberFormat="1" applyFont="1" applyBorder="1" applyAlignment="1" applyProtection="1">
      <alignment horizontal="left" vertical="center"/>
      <protection/>
    </xf>
    <xf numFmtId="181" fontId="7" fillId="0" borderId="10" xfId="0" applyNumberFormat="1" applyFont="1" applyBorder="1" applyAlignment="1" applyProtection="1">
      <alignment horizontal="right" vertical="center" wrapText="1"/>
      <protection/>
    </xf>
    <xf numFmtId="181" fontId="12" fillId="0" borderId="0" xfId="0" applyNumberFormat="1" applyFont="1" applyBorder="1" applyAlignment="1" applyProtection="1">
      <alignment horizontal="center" vertical="center"/>
      <protection/>
    </xf>
    <xf numFmtId="181" fontId="7" fillId="0" borderId="10" xfId="0" applyNumberFormat="1" applyFont="1" applyBorder="1" applyAlignment="1" applyProtection="1">
      <alignment horizontal="center" vertical="center"/>
      <protection/>
    </xf>
    <xf numFmtId="181" fontId="9" fillId="0" borderId="0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2" fillId="0" borderId="9" xfId="40" applyFont="1" applyBorder="1" applyAlignment="1">
      <alignment horizontal="center" vertical="center" wrapText="1"/>
      <protection/>
    </xf>
    <xf numFmtId="0" fontId="3" fillId="0" borderId="9" xfId="40" applyFont="1" applyBorder="1" applyAlignment="1">
      <alignment horizontal="center" vertical="center" wrapText="1"/>
      <protection/>
    </xf>
    <xf numFmtId="0" fontId="3" fillId="0" borderId="18" xfId="40" applyFont="1" applyBorder="1" applyAlignment="1">
      <alignment horizontal="center" vertical="center" wrapText="1"/>
      <protection/>
    </xf>
    <xf numFmtId="0" fontId="3" fillId="0" borderId="19" xfId="40" applyFont="1" applyBorder="1" applyAlignment="1">
      <alignment horizontal="center" vertical="center" wrapText="1"/>
      <protection/>
    </xf>
    <xf numFmtId="0" fontId="3" fillId="0" borderId="20" xfId="40" applyFont="1" applyBorder="1" applyAlignment="1">
      <alignment horizontal="center" vertical="center" wrapText="1"/>
      <protection/>
    </xf>
    <xf numFmtId="0" fontId="4" fillId="0" borderId="18" xfId="40" applyFont="1" applyBorder="1" applyAlignment="1">
      <alignment horizontal="center" vertical="center" wrapText="1"/>
      <protection/>
    </xf>
    <xf numFmtId="0" fontId="3" fillId="0" borderId="9" xfId="40" applyFont="1" applyFill="1" applyBorder="1" applyAlignment="1">
      <alignment horizontal="center" vertical="center" wrapText="1"/>
      <protection/>
    </xf>
    <xf numFmtId="0" fontId="3" fillId="0" borderId="18" xfId="40" applyFont="1" applyFill="1" applyBorder="1" applyAlignment="1">
      <alignment horizontal="center" vertical="center" wrapText="1"/>
      <protection/>
    </xf>
    <xf numFmtId="0" fontId="3" fillId="0" borderId="20" xfId="40" applyFont="1" applyFill="1" applyBorder="1" applyAlignment="1">
      <alignment horizontal="center" vertical="center" wrapText="1"/>
      <protection/>
    </xf>
    <xf numFmtId="0" fontId="3" fillId="0" borderId="18" xfId="40" applyFont="1" applyBorder="1" applyAlignment="1">
      <alignment horizontal="left" vertical="center" wrapText="1"/>
      <protection/>
    </xf>
    <xf numFmtId="0" fontId="3" fillId="0" borderId="19" xfId="40" applyFont="1" applyBorder="1" applyAlignment="1">
      <alignment horizontal="left" vertical="center" wrapText="1"/>
      <protection/>
    </xf>
    <xf numFmtId="0" fontId="3" fillId="0" borderId="20" xfId="40" applyFont="1" applyBorder="1" applyAlignment="1">
      <alignment horizontal="left" vertical="center" wrapText="1"/>
      <protection/>
    </xf>
    <xf numFmtId="0" fontId="4" fillId="0" borderId="19" xfId="40" applyFont="1" applyBorder="1" applyAlignment="1">
      <alignment horizontal="center" vertical="center" wrapText="1"/>
      <protection/>
    </xf>
    <xf numFmtId="0" fontId="4" fillId="0" borderId="20" xfId="40" applyFont="1" applyBorder="1" applyAlignment="1">
      <alignment horizontal="center" vertical="center" wrapText="1"/>
      <protection/>
    </xf>
    <xf numFmtId="0" fontId="4" fillId="0" borderId="9" xfId="40" applyFont="1" applyBorder="1" applyAlignment="1">
      <alignment horizontal="center" vertical="center" wrapText="1"/>
      <protection/>
    </xf>
    <xf numFmtId="0" fontId="3" fillId="0" borderId="21" xfId="40" applyFont="1" applyFill="1" applyBorder="1" applyAlignment="1">
      <alignment horizontal="center" vertical="center" wrapText="1"/>
      <protection/>
    </xf>
    <xf numFmtId="0" fontId="3" fillId="0" borderId="19" xfId="40" applyFont="1" applyFill="1" applyBorder="1" applyAlignment="1">
      <alignment horizontal="center" vertical="center" wrapText="1"/>
      <protection/>
    </xf>
    <xf numFmtId="0" fontId="57" fillId="0" borderId="18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vertical="center" wrapText="1"/>
    </xf>
    <xf numFmtId="0" fontId="38" fillId="0" borderId="0" xfId="43">
      <alignment/>
      <protection/>
    </xf>
    <xf numFmtId="0" fontId="58" fillId="0" borderId="0" xfId="43" applyFont="1" applyBorder="1" applyAlignment="1">
      <alignment vertical="center" wrapText="1"/>
      <protection/>
    </xf>
    <xf numFmtId="0" fontId="59" fillId="0" borderId="9" xfId="43" applyFont="1" applyFill="1" applyBorder="1" applyAlignment="1">
      <alignment horizontal="center" vertical="center" wrapText="1"/>
      <protection/>
    </xf>
    <xf numFmtId="0" fontId="60" fillId="0" borderId="9" xfId="43" applyFont="1" applyFill="1" applyBorder="1" applyAlignment="1">
      <alignment horizontal="center" vertical="center" wrapText="1"/>
      <protection/>
    </xf>
    <xf numFmtId="0" fontId="36" fillId="0" borderId="18" xfId="43" applyFont="1" applyFill="1" applyBorder="1" applyAlignment="1">
      <alignment horizontal="center" vertical="center" wrapText="1"/>
      <protection/>
    </xf>
    <xf numFmtId="0" fontId="36" fillId="0" borderId="19" xfId="43" applyFont="1" applyFill="1" applyBorder="1" applyAlignment="1">
      <alignment horizontal="center" vertical="center" wrapText="1"/>
      <protection/>
    </xf>
    <xf numFmtId="0" fontId="36" fillId="0" borderId="20" xfId="43" applyFont="1" applyFill="1" applyBorder="1" applyAlignment="1">
      <alignment horizontal="center" vertical="center" wrapText="1"/>
      <protection/>
    </xf>
    <xf numFmtId="0" fontId="59" fillId="0" borderId="9" xfId="43" applyFont="1" applyFill="1" applyBorder="1" applyAlignment="1">
      <alignment horizontal="center" vertical="center" wrapText="1"/>
      <protection/>
    </xf>
    <xf numFmtId="0" fontId="61" fillId="0" borderId="21" xfId="43" applyFont="1" applyFill="1" applyBorder="1" applyAlignment="1">
      <alignment horizontal="center" vertical="center" wrapText="1"/>
      <protection/>
    </xf>
    <xf numFmtId="0" fontId="61" fillId="0" borderId="18" xfId="43" applyFont="1" applyFill="1" applyBorder="1" applyAlignment="1">
      <alignment horizontal="center" vertical="center" wrapText="1"/>
      <protection/>
    </xf>
    <xf numFmtId="0" fontId="61" fillId="0" borderId="19" xfId="43" applyFont="1" applyFill="1" applyBorder="1" applyAlignment="1">
      <alignment horizontal="center" vertical="center" wrapText="1"/>
      <protection/>
    </xf>
    <xf numFmtId="0" fontId="61" fillId="0" borderId="20" xfId="43" applyFont="1" applyFill="1" applyBorder="1" applyAlignment="1">
      <alignment horizontal="center" vertical="center" wrapText="1"/>
      <protection/>
    </xf>
    <xf numFmtId="0" fontId="61" fillId="0" borderId="9" xfId="43" applyFont="1" applyFill="1" applyBorder="1" applyAlignment="1">
      <alignment horizontal="center" vertical="center" wrapText="1"/>
      <protection/>
    </xf>
    <xf numFmtId="0" fontId="62" fillId="0" borderId="9" xfId="43" applyFont="1" applyFill="1" applyBorder="1" applyAlignment="1">
      <alignment horizontal="center" vertical="center" wrapText="1"/>
      <protection/>
    </xf>
    <xf numFmtId="0" fontId="58" fillId="0" borderId="9" xfId="43" applyFont="1" applyBorder="1" applyAlignment="1">
      <alignment horizontal="center"/>
      <protection/>
    </xf>
    <xf numFmtId="0" fontId="36" fillId="0" borderId="9" xfId="43" applyFont="1" applyFill="1" applyBorder="1" applyAlignment="1">
      <alignment horizontal="center" vertical="center" wrapText="1"/>
      <protection/>
    </xf>
    <xf numFmtId="0" fontId="63" fillId="0" borderId="22" xfId="43" applyFont="1" applyFill="1" applyBorder="1" applyAlignment="1">
      <alignment horizontal="center" vertical="center" wrapText="1"/>
      <protection/>
    </xf>
    <xf numFmtId="0" fontId="35" fillId="0" borderId="9" xfId="43" applyFont="1" applyFill="1" applyBorder="1" applyAlignment="1">
      <alignment horizontal="center" vertical="center" wrapTex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2" xfId="41"/>
    <cellStyle name="常规 3" xfId="42"/>
    <cellStyle name="常规 4" xfId="43"/>
    <cellStyle name="常规 7 2 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22">
      <selection activeCell="B12" sqref="B12"/>
    </sheetView>
  </sheetViews>
  <sheetFormatPr defaultColWidth="9.140625" defaultRowHeight="12.75" customHeight="1"/>
  <cols>
    <col min="1" max="1" width="50.00390625" style="5" customWidth="1"/>
    <col min="2" max="2" width="25.7109375" style="5" customWidth="1"/>
    <col min="3" max="3" width="50.00390625" style="5" customWidth="1"/>
    <col min="4" max="4" width="25.7109375" style="5" customWidth="1"/>
    <col min="5" max="252" width="9.140625" style="5" customWidth="1"/>
  </cols>
  <sheetData>
    <row r="1" spans="1:251" s="5" customFormat="1" ht="19.5" customHeight="1">
      <c r="A1" s="55"/>
      <c r="B1" s="55"/>
      <c r="C1" s="55"/>
      <c r="D1" s="56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</row>
    <row r="2" spans="1:251" s="5" customFormat="1" ht="29.25" customHeight="1">
      <c r="A2" s="63" t="s">
        <v>0</v>
      </c>
      <c r="B2" s="63"/>
      <c r="C2" s="63"/>
      <c r="D2" s="63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</row>
    <row r="3" spans="1:251" s="5" customFormat="1" ht="17.25" customHeight="1">
      <c r="A3" s="58" t="s">
        <v>1</v>
      </c>
      <c r="B3" s="57"/>
      <c r="C3" s="57"/>
      <c r="D3" s="56" t="s">
        <v>2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</row>
    <row r="4" spans="1:251" s="5" customFormat="1" ht="15.75" customHeight="1">
      <c r="A4" s="64" t="s">
        <v>3</v>
      </c>
      <c r="B4" s="64"/>
      <c r="C4" s="64" t="s">
        <v>4</v>
      </c>
      <c r="D4" s="64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</row>
    <row r="5" spans="1:251" s="5" customFormat="1" ht="15.75" customHeight="1">
      <c r="A5" s="59" t="s">
        <v>5</v>
      </c>
      <c r="B5" s="59" t="s">
        <v>6</v>
      </c>
      <c r="C5" s="59" t="s">
        <v>7</v>
      </c>
      <c r="D5" s="59" t="s">
        <v>6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</row>
    <row r="6" spans="1:251" s="5" customFormat="1" ht="15.75" customHeight="1">
      <c r="A6" s="60" t="s">
        <v>8</v>
      </c>
      <c r="B6" s="48">
        <f>IF(ISBLANK(SUM(B7,B8,B9))," ",SUM(B7,B8,B9))</f>
        <v>316.2049</v>
      </c>
      <c r="C6" s="15" t="str">
        <f>IF(ISBLANK('支出总表（引用）'!A8)," ",'支出总表（引用）'!A8)</f>
        <v>科学技术支出</v>
      </c>
      <c r="D6" s="22">
        <f>IF(ISBLANK('支出总表（引用）'!B8)," ",'支出总表（引用）'!B8)</f>
        <v>330.465458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</row>
    <row r="7" spans="1:251" s="5" customFormat="1" ht="15.75" customHeight="1">
      <c r="A7" s="61" t="s">
        <v>9</v>
      </c>
      <c r="B7" s="48">
        <v>316.2049</v>
      </c>
      <c r="C7" s="15" t="str">
        <f>IF(ISBLANK('支出总表（引用）'!A9)," ",'支出总表（引用）'!A9)</f>
        <v>社会保障和就业支出</v>
      </c>
      <c r="D7" s="22">
        <f>IF(ISBLANK('支出总表（引用）'!B9)," ",'支出总表（引用）'!B9)</f>
        <v>11.5832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</row>
    <row r="8" spans="1:251" s="5" customFormat="1" ht="15.75" customHeight="1">
      <c r="A8" s="61" t="s">
        <v>10</v>
      </c>
      <c r="B8" s="31"/>
      <c r="C8" s="15" t="str">
        <f>IF(ISBLANK('支出总表（引用）'!A10)," ",'支出总表（引用）'!A10)</f>
        <v>卫生健康支出</v>
      </c>
      <c r="D8" s="22">
        <f>IF(ISBLANK('支出总表（引用）'!B10)," ",'支出总表（引用）'!B10)</f>
        <v>3.691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</row>
    <row r="9" spans="1:251" s="5" customFormat="1" ht="15.75" customHeight="1">
      <c r="A9" s="61" t="s">
        <v>11</v>
      </c>
      <c r="B9" s="31"/>
      <c r="C9" s="15" t="str">
        <f>IF(ISBLANK('支出总表（引用）'!A11)," ",'支出总表（引用）'!A11)</f>
        <v> </v>
      </c>
      <c r="D9" s="22" t="str">
        <f>IF(ISBLANK('支出总表（引用）'!B11)," ",'支出总表（引用）'!B11)</f>
        <v> 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</row>
    <row r="10" spans="1:251" s="5" customFormat="1" ht="15.75" customHeight="1">
      <c r="A10" s="60" t="s">
        <v>12</v>
      </c>
      <c r="B10" s="48"/>
      <c r="C10" s="15" t="str">
        <f>IF(ISBLANK('支出总表（引用）'!A12)," ",'支出总表（引用）'!A12)</f>
        <v> </v>
      </c>
      <c r="D10" s="22" t="str">
        <f>IF(ISBLANK('支出总表（引用）'!B12)," ",'支出总表（引用）'!B12)</f>
        <v> 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</row>
    <row r="11" spans="1:251" s="5" customFormat="1" ht="15.75" customHeight="1">
      <c r="A11" s="61" t="s">
        <v>13</v>
      </c>
      <c r="B11" s="48"/>
      <c r="C11" s="15" t="str">
        <f>IF(ISBLANK('支出总表（引用）'!A13)," ",'支出总表（引用）'!A13)</f>
        <v> </v>
      </c>
      <c r="D11" s="22" t="str">
        <f>IF(ISBLANK('支出总表（引用）'!B13)," ",'支出总表（引用）'!B13)</f>
        <v> 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</row>
    <row r="12" spans="1:251" s="5" customFormat="1" ht="15.75" customHeight="1">
      <c r="A12" s="61" t="s">
        <v>14</v>
      </c>
      <c r="B12" s="48"/>
      <c r="C12" s="15" t="str">
        <f>IF(ISBLANK('支出总表（引用）'!A14)," ",'支出总表（引用）'!A14)</f>
        <v> </v>
      </c>
      <c r="D12" s="22" t="str">
        <f>IF(ISBLANK('支出总表（引用）'!B14)," ",'支出总表（引用）'!B14)</f>
        <v> 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</row>
    <row r="13" spans="1:251" s="5" customFormat="1" ht="15.75" customHeight="1">
      <c r="A13" s="61" t="s">
        <v>15</v>
      </c>
      <c r="B13" s="48"/>
      <c r="C13" s="15" t="str">
        <f>IF(ISBLANK('支出总表（引用）'!A15)," ",'支出总表（引用）'!A15)</f>
        <v> </v>
      </c>
      <c r="D13" s="22" t="str">
        <f>IF(ISBLANK('支出总表（引用）'!B15)," ",'支出总表（引用）'!B15)</f>
        <v> 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</row>
    <row r="14" spans="1:251" s="5" customFormat="1" ht="15.75" customHeight="1">
      <c r="A14" s="61" t="s">
        <v>16</v>
      </c>
      <c r="B14" s="31"/>
      <c r="C14" s="15" t="str">
        <f>IF(ISBLANK('支出总表（引用）'!A16)," ",'支出总表（引用）'!A16)</f>
        <v> </v>
      </c>
      <c r="D14" s="22" t="str">
        <f>IF(ISBLANK('支出总表（引用）'!B16)," ",'支出总表（引用）'!B16)</f>
        <v> 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</row>
    <row r="15" spans="1:251" s="5" customFormat="1" ht="15.75" customHeight="1">
      <c r="A15" s="61" t="s">
        <v>17</v>
      </c>
      <c r="B15" s="31">
        <v>29.534758</v>
      </c>
      <c r="C15" s="15" t="str">
        <f>IF(ISBLANK('支出总表（引用）'!A17)," ",'支出总表（引用）'!A17)</f>
        <v> </v>
      </c>
      <c r="D15" s="22" t="str">
        <f>IF(ISBLANK('支出总表（引用）'!B17)," ",'支出总表（引用）'!B17)</f>
        <v> 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</row>
    <row r="16" spans="1:251" s="5" customFormat="1" ht="15.75" customHeight="1">
      <c r="A16" s="60"/>
      <c r="B16" s="62"/>
      <c r="C16" s="15" t="str">
        <f>IF(ISBLANK('支出总表（引用）'!A18)," ",'支出总表（引用）'!A18)</f>
        <v> </v>
      </c>
      <c r="D16" s="22" t="str">
        <f>IF(ISBLANK('支出总表（引用）'!B18)," ",'支出总表（引用）'!B18)</f>
        <v> 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</row>
    <row r="17" spans="1:251" s="5" customFormat="1" ht="15.75" customHeight="1">
      <c r="A17" s="60"/>
      <c r="B17" s="62"/>
      <c r="C17" s="15" t="str">
        <f>IF(ISBLANK('支出总表（引用）'!A19)," ",'支出总表（引用）'!A19)</f>
        <v> </v>
      </c>
      <c r="D17" s="22" t="str">
        <f>IF(ISBLANK('支出总表（引用）'!B19)," ",'支出总表（引用）'!B19)</f>
        <v> 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</row>
    <row r="18" spans="1:251" s="5" customFormat="1" ht="15.75" customHeight="1">
      <c r="A18" s="60"/>
      <c r="B18" s="62"/>
      <c r="C18" s="15" t="str">
        <f>IF(ISBLANK('支出总表（引用）'!A20)," ",'支出总表（引用）'!A20)</f>
        <v> </v>
      </c>
      <c r="D18" s="22" t="str">
        <f>IF(ISBLANK('支出总表（引用）'!B20)," ",'支出总表（引用）'!B20)</f>
        <v> </v>
      </c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</row>
    <row r="19" spans="1:251" s="5" customFormat="1" ht="15.75" customHeight="1">
      <c r="A19" s="60"/>
      <c r="B19" s="62"/>
      <c r="C19" s="15" t="str">
        <f>IF(ISBLANK('支出总表（引用）'!A21)," ",'支出总表（引用）'!A21)</f>
        <v> </v>
      </c>
      <c r="D19" s="22" t="str">
        <f>IF(ISBLANK('支出总表（引用）'!B21)," ",'支出总表（引用）'!B21)</f>
        <v> 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</row>
    <row r="20" spans="1:251" s="5" customFormat="1" ht="15.75" customHeight="1">
      <c r="A20" s="60"/>
      <c r="B20" s="62"/>
      <c r="C20" s="15" t="str">
        <f>IF(ISBLANK('支出总表（引用）'!A22)," ",'支出总表（引用）'!A22)</f>
        <v> </v>
      </c>
      <c r="D20" s="22" t="str">
        <f>IF(ISBLANK('支出总表（引用）'!B22)," ",'支出总表（引用）'!B22)</f>
        <v> 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</row>
    <row r="21" spans="1:251" s="5" customFormat="1" ht="15.75" customHeight="1">
      <c r="A21" s="60"/>
      <c r="B21" s="62"/>
      <c r="C21" s="15" t="str">
        <f>IF(ISBLANK('支出总表（引用）'!A23)," ",'支出总表（引用）'!A23)</f>
        <v> </v>
      </c>
      <c r="D21" s="22" t="str">
        <f>IF(ISBLANK('支出总表（引用）'!B23)," ",'支出总表（引用）'!B23)</f>
        <v> 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</row>
    <row r="22" spans="1:251" s="5" customFormat="1" ht="15.75" customHeight="1">
      <c r="A22" s="60"/>
      <c r="B22" s="62"/>
      <c r="C22" s="15" t="str">
        <f>IF(ISBLANK('支出总表（引用）'!A24)," ",'支出总表（引用）'!A24)</f>
        <v> </v>
      </c>
      <c r="D22" s="22" t="str">
        <f>IF(ISBLANK('支出总表（引用）'!B24)," ",'支出总表（引用）'!B24)</f>
        <v> </v>
      </c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</row>
    <row r="23" spans="1:251" s="5" customFormat="1" ht="15.75" customHeight="1">
      <c r="A23" s="60"/>
      <c r="B23" s="62"/>
      <c r="C23" s="15" t="str">
        <f>IF(ISBLANK('支出总表（引用）'!A25)," ",'支出总表（引用）'!A25)</f>
        <v> </v>
      </c>
      <c r="D23" s="22" t="str">
        <f>IF(ISBLANK('支出总表（引用）'!B25)," ",'支出总表（引用）'!B25)</f>
        <v> </v>
      </c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</row>
    <row r="24" spans="1:251" s="5" customFormat="1" ht="15.75" customHeight="1">
      <c r="A24" s="60"/>
      <c r="B24" s="62"/>
      <c r="C24" s="15" t="str">
        <f>IF(ISBLANK('支出总表（引用）'!A26)," ",'支出总表（引用）'!A26)</f>
        <v> </v>
      </c>
      <c r="D24" s="22" t="str">
        <f>IF(ISBLANK('支出总表（引用）'!B26)," ",'支出总表（引用）'!B26)</f>
        <v> </v>
      </c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</row>
    <row r="25" spans="1:251" s="5" customFormat="1" ht="15.75" customHeight="1">
      <c r="A25" s="60"/>
      <c r="B25" s="62"/>
      <c r="C25" s="15" t="str">
        <f>IF(ISBLANK('支出总表（引用）'!A27)," ",'支出总表（引用）'!A27)</f>
        <v> </v>
      </c>
      <c r="D25" s="22" t="str">
        <f>IF(ISBLANK('支出总表（引用）'!B27)," ",'支出总表（引用）'!B27)</f>
        <v> </v>
      </c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</row>
    <row r="26" spans="1:251" s="5" customFormat="1" ht="15.75" customHeight="1">
      <c r="A26" s="60"/>
      <c r="B26" s="62"/>
      <c r="C26" s="15" t="str">
        <f>IF(ISBLANK('支出总表（引用）'!A28)," ",'支出总表（引用）'!A28)</f>
        <v> </v>
      </c>
      <c r="D26" s="22" t="str">
        <f>IF(ISBLANK('支出总表（引用）'!B28)," ",'支出总表（引用）'!B28)</f>
        <v> 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</row>
    <row r="27" spans="1:251" s="5" customFormat="1" ht="15.75" customHeight="1">
      <c r="A27" s="60"/>
      <c r="B27" s="62"/>
      <c r="C27" s="15" t="str">
        <f>IF(ISBLANK('支出总表（引用）'!A29)," ",'支出总表（引用）'!A29)</f>
        <v> </v>
      </c>
      <c r="D27" s="22" t="str">
        <f>IF(ISBLANK('支出总表（引用）'!B29)," ",'支出总表（引用）'!B29)</f>
        <v> 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</row>
    <row r="28" spans="1:251" s="5" customFormat="1" ht="15.75" customHeight="1">
      <c r="A28" s="60"/>
      <c r="B28" s="62"/>
      <c r="C28" s="15" t="str">
        <f>IF(ISBLANK('支出总表（引用）'!A30)," ",'支出总表（引用）'!A30)</f>
        <v> </v>
      </c>
      <c r="D28" s="22" t="str">
        <f>IF(ISBLANK('支出总表（引用）'!B30)," ",'支出总表（引用）'!B30)</f>
        <v> </v>
      </c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</row>
    <row r="29" spans="1:251" s="5" customFormat="1" ht="15.75" customHeight="1">
      <c r="A29" s="60"/>
      <c r="B29" s="62"/>
      <c r="C29" s="15" t="str">
        <f>IF(ISBLANK('支出总表（引用）'!A31)," ",'支出总表（引用）'!A31)</f>
        <v> </v>
      </c>
      <c r="D29" s="22" t="str">
        <f>IF(ISBLANK('支出总表（引用）'!B31)," ",'支出总表（引用）'!B31)</f>
        <v> 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</row>
    <row r="30" spans="1:251" s="5" customFormat="1" ht="15.75" customHeight="1">
      <c r="A30" s="60"/>
      <c r="B30" s="62"/>
      <c r="C30" s="15" t="str">
        <f>IF(ISBLANK('支出总表（引用）'!A32)," ",'支出总表（引用）'!A32)</f>
        <v> </v>
      </c>
      <c r="D30" s="22" t="str">
        <f>IF(ISBLANK('支出总表（引用）'!B32)," ",'支出总表（引用）'!B32)</f>
        <v> 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</row>
    <row r="31" spans="1:251" s="5" customFormat="1" ht="15.75" customHeight="1">
      <c r="A31" s="60"/>
      <c r="B31" s="62"/>
      <c r="C31" s="15" t="str">
        <f>IF(ISBLANK('支出总表（引用）'!A33)," ",'支出总表（引用）'!A33)</f>
        <v> </v>
      </c>
      <c r="D31" s="22" t="str">
        <f>IF(ISBLANK('支出总表（引用）'!B33)," ",'支出总表（引用）'!B33)</f>
        <v> </v>
      </c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</row>
    <row r="32" spans="1:251" s="5" customFormat="1" ht="15.75" customHeight="1">
      <c r="A32" s="60"/>
      <c r="B32" s="62"/>
      <c r="C32" s="15" t="str">
        <f>IF(ISBLANK('支出总表（引用）'!A34)," ",'支出总表（引用）'!A34)</f>
        <v> </v>
      </c>
      <c r="D32" s="22" t="str">
        <f>IF(ISBLANK('支出总表（引用）'!B34)," ",'支出总表（引用）'!B34)</f>
        <v> 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</row>
    <row r="33" spans="1:251" s="5" customFormat="1" ht="15.75" customHeight="1">
      <c r="A33" s="60"/>
      <c r="B33" s="62"/>
      <c r="C33" s="15" t="str">
        <f>IF(ISBLANK('支出总表（引用）'!A35)," ",'支出总表（引用）'!A35)</f>
        <v> </v>
      </c>
      <c r="D33" s="22" t="str">
        <f>IF(ISBLANK('支出总表（引用）'!B35)," ",'支出总表（引用）'!B35)</f>
        <v> 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</row>
    <row r="34" spans="1:251" s="5" customFormat="1" ht="15.75" customHeight="1">
      <c r="A34" s="60"/>
      <c r="B34" s="62"/>
      <c r="C34" s="15" t="str">
        <f>IF(ISBLANK('支出总表（引用）'!A36)," ",'支出总表（引用）'!A36)</f>
        <v> </v>
      </c>
      <c r="D34" s="22" t="str">
        <f>IF(ISBLANK('支出总表（引用）'!B36)," ",'支出总表（引用）'!B36)</f>
        <v> 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</row>
    <row r="35" spans="1:251" s="5" customFormat="1" ht="15.75" customHeight="1">
      <c r="A35" s="60"/>
      <c r="B35" s="62"/>
      <c r="C35" s="15" t="str">
        <f>IF(ISBLANK('支出总表（引用）'!A37)," ",'支出总表（引用）'!A37)</f>
        <v> </v>
      </c>
      <c r="D35" s="22" t="str">
        <f>IF(ISBLANK('支出总表（引用）'!B37)," ",'支出总表（引用）'!B37)</f>
        <v> 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</row>
    <row r="36" spans="1:251" s="5" customFormat="1" ht="15.75" customHeight="1">
      <c r="A36" s="60"/>
      <c r="B36" s="62"/>
      <c r="C36" s="15" t="str">
        <f>IF(ISBLANK('支出总表（引用）'!A38)," ",'支出总表（引用）'!A38)</f>
        <v> </v>
      </c>
      <c r="D36" s="22" t="str">
        <f>IF(ISBLANK('支出总表（引用）'!B38)," ",'支出总表（引用）'!B38)</f>
        <v> </v>
      </c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  <c r="IQ36" s="57"/>
    </row>
    <row r="37" spans="1:251" s="5" customFormat="1" ht="15.75" customHeight="1">
      <c r="A37" s="60"/>
      <c r="B37" s="62"/>
      <c r="C37" s="15" t="str">
        <f>IF(ISBLANK('支出总表（引用）'!A39)," ",'支出总表（引用）'!A39)</f>
        <v> </v>
      </c>
      <c r="D37" s="22" t="str">
        <f>IF(ISBLANK('支出总表（引用）'!B39)," ",'支出总表（引用）'!B39)</f>
        <v> </v>
      </c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</row>
    <row r="38" spans="1:251" s="5" customFormat="1" ht="15.75" customHeight="1">
      <c r="A38" s="60"/>
      <c r="B38" s="62"/>
      <c r="C38" s="15" t="str">
        <f>IF(ISBLANK('支出总表（引用）'!A40)," ",'支出总表（引用）'!A40)</f>
        <v> </v>
      </c>
      <c r="D38" s="22" t="str">
        <f>IF(ISBLANK('支出总表（引用）'!B40)," ",'支出总表（引用）'!B40)</f>
        <v> 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  <c r="IP38" s="57"/>
      <c r="IQ38" s="57"/>
    </row>
    <row r="39" spans="1:251" s="5" customFormat="1" ht="15.75" customHeight="1">
      <c r="A39" s="60"/>
      <c r="B39" s="62"/>
      <c r="C39" s="15" t="str">
        <f>IF(ISBLANK('支出总表（引用）'!A41)," ",'支出总表（引用）'!A41)</f>
        <v> </v>
      </c>
      <c r="D39" s="22" t="str">
        <f>IF(ISBLANK('支出总表（引用）'!B41)," ",'支出总表（引用）'!B41)</f>
        <v> </v>
      </c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  <c r="IL39" s="57"/>
      <c r="IM39" s="57"/>
      <c r="IN39" s="57"/>
      <c r="IO39" s="57"/>
      <c r="IP39" s="57"/>
      <c r="IQ39" s="57"/>
    </row>
    <row r="40" spans="1:251" s="5" customFormat="1" ht="15.75" customHeight="1">
      <c r="A40" s="60"/>
      <c r="B40" s="62"/>
      <c r="C40" s="15" t="str">
        <f>IF(ISBLANK('支出总表（引用）'!A42)," ",'支出总表（引用）'!A42)</f>
        <v> </v>
      </c>
      <c r="D40" s="22" t="str">
        <f>IF(ISBLANK('支出总表（引用）'!B42)," ",'支出总表（引用）'!B42)</f>
        <v> </v>
      </c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  <c r="IO40" s="57"/>
      <c r="IP40" s="57"/>
      <c r="IQ40" s="57"/>
    </row>
    <row r="41" spans="1:251" s="5" customFormat="1" ht="15.75" customHeight="1">
      <c r="A41" s="60"/>
      <c r="B41" s="62"/>
      <c r="C41" s="15" t="str">
        <f>IF(ISBLANK('支出总表（引用）'!A43)," ",'支出总表（引用）'!A43)</f>
        <v> </v>
      </c>
      <c r="D41" s="22" t="str">
        <f>IF(ISBLANK('支出总表（引用）'!B43)," ",'支出总表（引用）'!B43)</f>
        <v> </v>
      </c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  <c r="IL41" s="57"/>
      <c r="IM41" s="57"/>
      <c r="IN41" s="57"/>
      <c r="IO41" s="57"/>
      <c r="IP41" s="57"/>
      <c r="IQ41" s="57"/>
    </row>
    <row r="42" spans="1:251" s="5" customFormat="1" ht="15.75" customHeight="1">
      <c r="A42" s="60"/>
      <c r="B42" s="62"/>
      <c r="C42" s="15" t="str">
        <f>IF(ISBLANK('支出总表（引用）'!A44)," ",'支出总表（引用）'!A44)</f>
        <v> </v>
      </c>
      <c r="D42" s="22" t="str">
        <f>IF(ISBLANK('支出总表（引用）'!B44)," ",'支出总表（引用）'!B44)</f>
        <v> </v>
      </c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  <c r="IL42" s="57"/>
      <c r="IM42" s="57"/>
      <c r="IN42" s="57"/>
      <c r="IO42" s="57"/>
      <c r="IP42" s="57"/>
      <c r="IQ42" s="57"/>
    </row>
    <row r="43" spans="1:251" s="5" customFormat="1" ht="15.75" customHeight="1">
      <c r="A43" s="60"/>
      <c r="B43" s="62"/>
      <c r="C43" s="15" t="str">
        <f>IF(ISBLANK('支出总表（引用）'!A45)," ",'支出总表（引用）'!A45)</f>
        <v> </v>
      </c>
      <c r="D43" s="22" t="str">
        <f>IF(ISBLANK('支出总表（引用）'!B45)," ",'支出总表（引用）'!B45)</f>
        <v> </v>
      </c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  <c r="IL43" s="57"/>
      <c r="IM43" s="57"/>
      <c r="IN43" s="57"/>
      <c r="IO43" s="57"/>
      <c r="IP43" s="57"/>
      <c r="IQ43" s="57"/>
    </row>
    <row r="44" spans="1:251" s="5" customFormat="1" ht="15.75" customHeight="1">
      <c r="A44" s="60"/>
      <c r="B44" s="62"/>
      <c r="C44" s="15" t="str">
        <f>IF(ISBLANK('支出总表（引用）'!A46)," ",'支出总表（引用）'!A46)</f>
        <v> </v>
      </c>
      <c r="D44" s="22" t="str">
        <f>IF(ISBLANK('支出总表（引用）'!B46)," ",'支出总表（引用）'!B46)</f>
        <v> 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  <c r="IL44" s="57"/>
      <c r="IM44" s="57"/>
      <c r="IN44" s="57"/>
      <c r="IO44" s="57"/>
      <c r="IP44" s="57"/>
      <c r="IQ44" s="57"/>
    </row>
    <row r="45" spans="1:251" s="5" customFormat="1" ht="15.75" customHeight="1">
      <c r="A45" s="60"/>
      <c r="B45" s="62"/>
      <c r="C45" s="15" t="str">
        <f>IF(ISBLANK('支出总表（引用）'!A47)," ",'支出总表（引用）'!A47)</f>
        <v> </v>
      </c>
      <c r="D45" s="22" t="str">
        <f>IF(ISBLANK('支出总表（引用）'!B47)," ",'支出总表（引用）'!B47)</f>
        <v> 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  <c r="IL45" s="57"/>
      <c r="IM45" s="57"/>
      <c r="IN45" s="57"/>
      <c r="IO45" s="57"/>
      <c r="IP45" s="57"/>
      <c r="IQ45" s="57"/>
    </row>
    <row r="46" spans="1:251" s="5" customFormat="1" ht="15.75" customHeight="1">
      <c r="A46" s="60"/>
      <c r="B46" s="62"/>
      <c r="C46" s="15" t="str">
        <f>IF(ISBLANK('支出总表（引用）'!A48)," ",'支出总表（引用）'!A48)</f>
        <v> </v>
      </c>
      <c r="D46" s="22" t="str">
        <f>IF(ISBLANK('支出总表（引用）'!B48)," ",'支出总表（引用）'!B48)</f>
        <v> 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  <c r="IL46" s="57"/>
      <c r="IM46" s="57"/>
      <c r="IN46" s="57"/>
      <c r="IO46" s="57"/>
      <c r="IP46" s="57"/>
      <c r="IQ46" s="57"/>
    </row>
    <row r="47" spans="1:251" s="5" customFormat="1" ht="15.75" customHeight="1">
      <c r="A47" s="60"/>
      <c r="B47" s="62"/>
      <c r="C47" s="15" t="str">
        <f>IF(ISBLANK('支出总表（引用）'!A49)," ",'支出总表（引用）'!A49)</f>
        <v> </v>
      </c>
      <c r="D47" s="22" t="str">
        <f>IF(ISBLANK('支出总表（引用）'!B49)," ",'支出总表（引用）'!B49)</f>
        <v> 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  <c r="IL47" s="57"/>
      <c r="IM47" s="57"/>
      <c r="IN47" s="57"/>
      <c r="IO47" s="57"/>
      <c r="IP47" s="57"/>
      <c r="IQ47" s="57"/>
    </row>
    <row r="48" spans="1:251" s="5" customFormat="1" ht="15.75" customHeight="1">
      <c r="A48" s="61"/>
      <c r="B48" s="62"/>
      <c r="C48" s="15"/>
      <c r="D48" s="22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  <c r="IL48" s="57"/>
      <c r="IM48" s="57"/>
      <c r="IN48" s="57"/>
      <c r="IO48" s="57"/>
      <c r="IP48" s="57"/>
      <c r="IQ48" s="57"/>
    </row>
    <row r="49" spans="1:251" s="5" customFormat="1" ht="15.75" customHeight="1">
      <c r="A49" s="59" t="s">
        <v>18</v>
      </c>
      <c r="B49" s="31">
        <v>345.739658</v>
      </c>
      <c r="C49" s="59" t="s">
        <v>19</v>
      </c>
      <c r="D49" s="31">
        <f>IF(ISBLANK('支出总表（引用）'!B7)," ",'支出总表（引用）'!B7)</f>
        <v>345.739658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  <c r="IL49" s="57"/>
      <c r="IM49" s="57"/>
      <c r="IN49" s="57"/>
      <c r="IO49" s="57"/>
      <c r="IP49" s="57"/>
      <c r="IQ49" s="57"/>
    </row>
    <row r="50" spans="1:251" s="5" customFormat="1" ht="15.75" customHeight="1">
      <c r="A50" s="61" t="s">
        <v>20</v>
      </c>
      <c r="B50" s="31"/>
      <c r="C50" s="61" t="s">
        <v>21</v>
      </c>
      <c r="D50" s="31" t="str">
        <f>IF(ISBLANK('支出总表（引用）'!C7)," ",'支出总表（引用）'!C7)</f>
        <v> 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/>
      <c r="HC50" s="57"/>
      <c r="HD50" s="57"/>
      <c r="HE50" s="57"/>
      <c r="HF50" s="57"/>
      <c r="HG50" s="57"/>
      <c r="HH50" s="57"/>
      <c r="HI50" s="57"/>
      <c r="HJ50" s="57"/>
      <c r="HK50" s="57"/>
      <c r="HL50" s="57"/>
      <c r="HM50" s="57"/>
      <c r="HN50" s="57"/>
      <c r="HO50" s="57"/>
      <c r="HP50" s="57"/>
      <c r="HQ50" s="57"/>
      <c r="HR50" s="57"/>
      <c r="HS50" s="57"/>
      <c r="HT50" s="57"/>
      <c r="HU50" s="57"/>
      <c r="HV50" s="57"/>
      <c r="HW50" s="57"/>
      <c r="HX50" s="57"/>
      <c r="HY50" s="57"/>
      <c r="HZ50" s="57"/>
      <c r="IA50" s="57"/>
      <c r="IB50" s="57"/>
      <c r="IC50" s="57"/>
      <c r="ID50" s="57"/>
      <c r="IE50" s="57"/>
      <c r="IF50" s="57"/>
      <c r="IG50" s="57"/>
      <c r="IH50" s="57"/>
      <c r="II50" s="57"/>
      <c r="IJ50" s="57"/>
      <c r="IK50" s="57"/>
      <c r="IL50" s="57"/>
      <c r="IM50" s="57"/>
      <c r="IN50" s="57"/>
      <c r="IO50" s="57"/>
      <c r="IP50" s="57"/>
      <c r="IQ50" s="57"/>
    </row>
    <row r="51" spans="1:251" s="5" customFormat="1" ht="15.75" customHeight="1">
      <c r="A51" s="61" t="s">
        <v>22</v>
      </c>
      <c r="B51" s="31"/>
      <c r="C51" s="6"/>
      <c r="D51" s="6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  <c r="HG51" s="57"/>
      <c r="HH51" s="57"/>
      <c r="HI51" s="57"/>
      <c r="HJ51" s="57"/>
      <c r="HK51" s="57"/>
      <c r="HL51" s="57"/>
      <c r="HM51" s="57"/>
      <c r="HN51" s="57"/>
      <c r="HO51" s="57"/>
      <c r="HP51" s="57"/>
      <c r="HQ51" s="57"/>
      <c r="HR51" s="57"/>
      <c r="HS51" s="57"/>
      <c r="HT51" s="57"/>
      <c r="HU51" s="57"/>
      <c r="HV51" s="57"/>
      <c r="HW51" s="57"/>
      <c r="HX51" s="57"/>
      <c r="HY51" s="57"/>
      <c r="HZ51" s="57"/>
      <c r="IA51" s="57"/>
      <c r="IB51" s="57"/>
      <c r="IC51" s="57"/>
      <c r="ID51" s="57"/>
      <c r="IE51" s="57"/>
      <c r="IF51" s="57"/>
      <c r="IG51" s="57"/>
      <c r="IH51" s="57"/>
      <c r="II51" s="57"/>
      <c r="IJ51" s="57"/>
      <c r="IK51" s="57"/>
      <c r="IL51" s="57"/>
      <c r="IM51" s="57"/>
      <c r="IN51" s="57"/>
      <c r="IO51" s="57"/>
      <c r="IP51" s="57"/>
      <c r="IQ51" s="57"/>
    </row>
    <row r="52" spans="1:251" s="5" customFormat="1" ht="15.75" customHeight="1">
      <c r="A52" s="60"/>
      <c r="B52" s="31"/>
      <c r="C52" s="60"/>
      <c r="D52" s="31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  <c r="FZ52" s="57"/>
      <c r="GA52" s="57"/>
      <c r="GB52" s="57"/>
      <c r="GC52" s="57"/>
      <c r="GD52" s="57"/>
      <c r="GE52" s="57"/>
      <c r="GF52" s="57"/>
      <c r="GG52" s="57"/>
      <c r="GH52" s="57"/>
      <c r="GI52" s="57"/>
      <c r="GJ52" s="57"/>
      <c r="GK52" s="57"/>
      <c r="GL52" s="57"/>
      <c r="GM52" s="57"/>
      <c r="GN52" s="57"/>
      <c r="GO52" s="57"/>
      <c r="GP52" s="57"/>
      <c r="GQ52" s="57"/>
      <c r="GR52" s="57"/>
      <c r="GS52" s="57"/>
      <c r="GT52" s="57"/>
      <c r="GU52" s="57"/>
      <c r="GV52" s="57"/>
      <c r="GW52" s="57"/>
      <c r="GX52" s="57"/>
      <c r="GY52" s="57"/>
      <c r="GZ52" s="57"/>
      <c r="HA52" s="57"/>
      <c r="HB52" s="57"/>
      <c r="HC52" s="57"/>
      <c r="HD52" s="57"/>
      <c r="HE52" s="57"/>
      <c r="HF52" s="57"/>
      <c r="HG52" s="57"/>
      <c r="HH52" s="57"/>
      <c r="HI52" s="57"/>
      <c r="HJ52" s="57"/>
      <c r="HK52" s="57"/>
      <c r="HL52" s="57"/>
      <c r="HM52" s="57"/>
      <c r="HN52" s="57"/>
      <c r="HO52" s="57"/>
      <c r="HP52" s="57"/>
      <c r="HQ52" s="57"/>
      <c r="HR52" s="57"/>
      <c r="HS52" s="57"/>
      <c r="HT52" s="57"/>
      <c r="HU52" s="57"/>
      <c r="HV52" s="57"/>
      <c r="HW52" s="57"/>
      <c r="HX52" s="57"/>
      <c r="HY52" s="57"/>
      <c r="HZ52" s="57"/>
      <c r="IA52" s="57"/>
      <c r="IB52" s="57"/>
      <c r="IC52" s="57"/>
      <c r="ID52" s="57"/>
      <c r="IE52" s="57"/>
      <c r="IF52" s="57"/>
      <c r="IG52" s="57"/>
      <c r="IH52" s="57"/>
      <c r="II52" s="57"/>
      <c r="IJ52" s="57"/>
      <c r="IK52" s="57"/>
      <c r="IL52" s="57"/>
      <c r="IM52" s="57"/>
      <c r="IN52" s="57"/>
      <c r="IO52" s="57"/>
      <c r="IP52" s="57"/>
      <c r="IQ52" s="57"/>
    </row>
    <row r="53" spans="1:251" s="5" customFormat="1" ht="15.75" customHeight="1">
      <c r="A53" s="59" t="s">
        <v>23</v>
      </c>
      <c r="B53" s="31">
        <v>345.739658</v>
      </c>
      <c r="C53" s="59" t="s">
        <v>24</v>
      </c>
      <c r="D53" s="31">
        <f>B53</f>
        <v>345.739658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  <c r="HI53" s="57"/>
      <c r="HJ53" s="57"/>
      <c r="HK53" s="57"/>
      <c r="HL53" s="57"/>
      <c r="HM53" s="57"/>
      <c r="HN53" s="57"/>
      <c r="HO53" s="57"/>
      <c r="HP53" s="57"/>
      <c r="HQ53" s="57"/>
      <c r="HR53" s="57"/>
      <c r="HS53" s="57"/>
      <c r="HT53" s="57"/>
      <c r="HU53" s="57"/>
      <c r="HV53" s="57"/>
      <c r="HW53" s="57"/>
      <c r="HX53" s="57"/>
      <c r="HY53" s="57"/>
      <c r="HZ53" s="57"/>
      <c r="IA53" s="57"/>
      <c r="IB53" s="57"/>
      <c r="IC53" s="57"/>
      <c r="ID53" s="57"/>
      <c r="IE53" s="57"/>
      <c r="IF53" s="57"/>
      <c r="IG53" s="57"/>
      <c r="IH53" s="57"/>
      <c r="II53" s="57"/>
      <c r="IJ53" s="57"/>
      <c r="IK53" s="57"/>
      <c r="IL53" s="57"/>
      <c r="IM53" s="57"/>
      <c r="IN53" s="57"/>
      <c r="IO53" s="57"/>
      <c r="IP53" s="57"/>
      <c r="IQ53" s="57"/>
    </row>
    <row r="54" spans="1:251" s="5" customFormat="1" ht="19.5" customHeight="1">
      <c r="A54" s="65"/>
      <c r="B54" s="65"/>
      <c r="C54" s="65"/>
      <c r="D54" s="65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  <c r="HG54" s="57"/>
      <c r="HH54" s="57"/>
      <c r="HI54" s="57"/>
      <c r="HJ54" s="57"/>
      <c r="HK54" s="57"/>
      <c r="HL54" s="57"/>
      <c r="HM54" s="57"/>
      <c r="HN54" s="57"/>
      <c r="HO54" s="57"/>
      <c r="HP54" s="57"/>
      <c r="HQ54" s="57"/>
      <c r="HR54" s="57"/>
      <c r="HS54" s="57"/>
      <c r="HT54" s="57"/>
      <c r="HU54" s="57"/>
      <c r="HV54" s="57"/>
      <c r="HW54" s="57"/>
      <c r="HX54" s="57"/>
      <c r="HY54" s="57"/>
      <c r="HZ54" s="57"/>
      <c r="IA54" s="57"/>
      <c r="IB54" s="57"/>
      <c r="IC54" s="57"/>
      <c r="ID54" s="57"/>
      <c r="IE54" s="57"/>
      <c r="IF54" s="57"/>
      <c r="IG54" s="57"/>
      <c r="IH54" s="57"/>
      <c r="II54" s="57"/>
      <c r="IJ54" s="57"/>
      <c r="IK54" s="57"/>
      <c r="IL54" s="57"/>
      <c r="IM54" s="57"/>
      <c r="IN54" s="57"/>
      <c r="IO54" s="57"/>
      <c r="IP54" s="57"/>
      <c r="IQ54" s="57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5" customWidth="1"/>
    <col min="2" max="2" width="26.7109375" style="5" customWidth="1"/>
    <col min="3" max="3" width="22.140625" style="5" customWidth="1"/>
    <col min="4" max="4" width="9.140625" style="5" customWidth="1"/>
    <col min="5" max="6" width="11.140625" style="5" customWidth="1"/>
    <col min="7" max="7" width="10.8515625" style="5" customWidth="1"/>
  </cols>
  <sheetData>
    <row r="1" s="5" customFormat="1" ht="15"/>
    <row r="2" spans="1:3" s="5" customFormat="1" ht="29.25" customHeight="1">
      <c r="A2" s="66" t="s">
        <v>149</v>
      </c>
      <c r="B2" s="66"/>
      <c r="C2" s="66"/>
    </row>
    <row r="3" s="5" customFormat="1" ht="17.25" customHeight="1"/>
    <row r="4" spans="1:3" s="5" customFormat="1" ht="15.75" customHeight="1">
      <c r="A4" s="73" t="s">
        <v>150</v>
      </c>
      <c r="B4" s="67" t="s">
        <v>29</v>
      </c>
      <c r="C4" s="67" t="s">
        <v>21</v>
      </c>
    </row>
    <row r="5" spans="1:3" s="5" customFormat="1" ht="19.5" customHeight="1">
      <c r="A5" s="73"/>
      <c r="B5" s="67"/>
      <c r="C5" s="67"/>
    </row>
    <row r="6" spans="1:3" s="5" customFormat="1" ht="22.5" customHeight="1">
      <c r="A6" s="7" t="s">
        <v>43</v>
      </c>
      <c r="B6" s="7">
        <v>1</v>
      </c>
      <c r="C6" s="14">
        <v>2</v>
      </c>
    </row>
    <row r="7" spans="1:6" s="5" customFormat="1" ht="27" customHeight="1">
      <c r="A7" s="8" t="s">
        <v>29</v>
      </c>
      <c r="B7" s="15">
        <v>345.739658</v>
      </c>
      <c r="C7" s="15"/>
      <c r="D7" s="16"/>
      <c r="F7" s="16"/>
    </row>
    <row r="8" spans="1:3" s="5" customFormat="1" ht="27" customHeight="1">
      <c r="A8" s="8" t="s">
        <v>45</v>
      </c>
      <c r="B8" s="15">
        <v>330.465458</v>
      </c>
      <c r="C8" s="15"/>
    </row>
    <row r="9" spans="1:3" s="5" customFormat="1" ht="27" customHeight="1">
      <c r="A9" s="8" t="s">
        <v>57</v>
      </c>
      <c r="B9" s="15">
        <v>11.5832</v>
      </c>
      <c r="C9" s="15"/>
    </row>
    <row r="10" spans="1:3" s="5" customFormat="1" ht="27" customHeight="1">
      <c r="A10" s="8" t="s">
        <v>63</v>
      </c>
      <c r="B10" s="15">
        <v>3.691</v>
      </c>
      <c r="C10" s="15"/>
    </row>
    <row r="11" spans="1:3" s="5" customFormat="1" ht="27.75" customHeight="1">
      <c r="A11" s="11"/>
      <c r="B11" s="11"/>
      <c r="C11" s="11"/>
    </row>
    <row r="12" s="5" customFormat="1" ht="27.75" customHeight="1"/>
    <row r="13" s="5" customFormat="1" ht="27.75" customHeight="1"/>
    <row r="14" s="5" customFormat="1" ht="27.75" customHeight="1"/>
    <row r="15" s="5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5" customWidth="1"/>
    <col min="2" max="2" width="30.28125" style="5" customWidth="1"/>
    <col min="3" max="3" width="28.8515625" style="5" customWidth="1"/>
    <col min="4" max="4" width="27.28125" style="5" customWidth="1"/>
    <col min="5" max="5" width="29.421875" style="5" customWidth="1"/>
    <col min="6" max="6" width="9.140625" style="5" customWidth="1"/>
  </cols>
  <sheetData>
    <row r="1" spans="1:5" s="5" customFormat="1" ht="29.25" customHeight="1">
      <c r="A1" s="80" t="s">
        <v>151</v>
      </c>
      <c r="B1" s="80"/>
      <c r="C1" s="80"/>
      <c r="D1" s="80"/>
      <c r="E1" s="80"/>
    </row>
    <row r="2" spans="1:5" s="5" customFormat="1" ht="17.25" customHeight="1">
      <c r="A2" s="6"/>
      <c r="B2" s="6"/>
      <c r="C2" s="6"/>
      <c r="D2" s="6"/>
      <c r="E2" s="6"/>
    </row>
    <row r="3" spans="1:5" s="5" customFormat="1" ht="21.75" customHeight="1">
      <c r="A3" s="67" t="s">
        <v>150</v>
      </c>
      <c r="B3" s="67" t="s">
        <v>31</v>
      </c>
      <c r="C3" s="67" t="s">
        <v>77</v>
      </c>
      <c r="D3" s="67" t="s">
        <v>78</v>
      </c>
      <c r="E3" s="67" t="s">
        <v>152</v>
      </c>
    </row>
    <row r="4" spans="1:5" s="5" customFormat="1" ht="23.25" customHeight="1">
      <c r="A4" s="67"/>
      <c r="B4" s="67"/>
      <c r="C4" s="67"/>
      <c r="D4" s="67"/>
      <c r="E4" s="67"/>
    </row>
    <row r="5" spans="1:5" s="5" customFormat="1" ht="22.5" customHeight="1">
      <c r="A5" s="7" t="s">
        <v>43</v>
      </c>
      <c r="B5" s="7">
        <v>1</v>
      </c>
      <c r="C5" s="7">
        <v>2</v>
      </c>
      <c r="D5" s="7">
        <v>3</v>
      </c>
      <c r="E5" s="7">
        <v>4</v>
      </c>
    </row>
    <row r="6" spans="1:5" s="5" customFormat="1" ht="27" customHeight="1">
      <c r="A6" s="8" t="s">
        <v>29</v>
      </c>
      <c r="B6" s="9">
        <v>316.2049</v>
      </c>
      <c r="C6" s="9">
        <v>316.2049</v>
      </c>
      <c r="D6" s="9"/>
      <c r="E6" s="10"/>
    </row>
    <row r="7" spans="1:5" s="5" customFormat="1" ht="27" customHeight="1">
      <c r="A7" s="8" t="s">
        <v>45</v>
      </c>
      <c r="B7" s="9">
        <v>300.9307</v>
      </c>
      <c r="C7" s="9">
        <v>300.9307</v>
      </c>
      <c r="D7" s="9"/>
      <c r="E7" s="10"/>
    </row>
    <row r="8" spans="1:5" s="5" customFormat="1" ht="27" customHeight="1">
      <c r="A8" s="8" t="s">
        <v>57</v>
      </c>
      <c r="B8" s="9">
        <v>11.5832</v>
      </c>
      <c r="C8" s="9">
        <v>11.5832</v>
      </c>
      <c r="D8" s="9"/>
      <c r="E8" s="10"/>
    </row>
    <row r="9" spans="1:5" s="5" customFormat="1" ht="27" customHeight="1">
      <c r="A9" s="8" t="s">
        <v>63</v>
      </c>
      <c r="B9" s="9">
        <v>3.691</v>
      </c>
      <c r="C9" s="9">
        <v>3.691</v>
      </c>
      <c r="D9" s="9"/>
      <c r="E9" s="10"/>
    </row>
    <row r="10" spans="1:5" s="5" customFormat="1" ht="27.75" customHeight="1">
      <c r="A10" s="11"/>
      <c r="B10" s="11"/>
      <c r="C10" s="11"/>
      <c r="D10" s="11"/>
      <c r="E10" s="11"/>
    </row>
    <row r="11" s="5" customFormat="1" ht="27.75" customHeight="1">
      <c r="C11" s="12"/>
    </row>
    <row r="12" s="5" customFormat="1" ht="27.75" customHeight="1"/>
    <row r="13" s="5" customFormat="1" ht="27.75" customHeight="1"/>
    <row r="14" s="5" customFormat="1" ht="27.75" customHeight="1"/>
    <row r="15" s="5" customFormat="1" ht="27.75" customHeight="1"/>
    <row r="16" s="5" customFormat="1" ht="27.75" customHeight="1"/>
    <row r="17" s="5" customFormat="1" ht="27.75" customHeight="1"/>
    <row r="18" s="5" customFormat="1" ht="27.75" customHeight="1"/>
    <row r="19" s="5" customFormat="1" ht="27.75" customHeight="1"/>
    <row r="20" s="5" customFormat="1" ht="27.75" customHeight="1"/>
    <row r="21" s="5" customFormat="1" ht="27.75" customHeight="1"/>
    <row r="22" s="5" customFormat="1" ht="27.75" customHeight="1"/>
    <row r="23" s="5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E3:E4"/>
    <mergeCell ref="A1:E1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8"/>
  <sheetViews>
    <sheetView zoomScaleSheetLayoutView="100" workbookViewId="0" topLeftCell="A1">
      <selection activeCell="J12" sqref="J12"/>
    </sheetView>
  </sheetViews>
  <sheetFormatPr defaultColWidth="10.28125" defaultRowHeight="12.75"/>
  <cols>
    <col min="1" max="2" width="16.8515625" style="1" customWidth="1"/>
    <col min="3" max="3" width="11.421875" style="1" customWidth="1"/>
    <col min="4" max="4" width="38.28125" style="1" customWidth="1"/>
    <col min="5" max="5" width="11.421875" style="1" customWidth="1"/>
    <col min="6" max="6" width="10.8515625" style="1" customWidth="1"/>
    <col min="7" max="7" width="11.140625" style="1" customWidth="1"/>
    <col min="8" max="8" width="22.140625" style="1" customWidth="1"/>
    <col min="9" max="16384" width="10.28125" style="1" customWidth="1"/>
  </cols>
  <sheetData>
    <row r="1" spans="1:8" ht="48.75" customHeight="1">
      <c r="A1" s="81" t="s">
        <v>153</v>
      </c>
      <c r="B1" s="81"/>
      <c r="C1" s="81"/>
      <c r="D1" s="81"/>
      <c r="E1" s="81"/>
      <c r="F1" s="81"/>
      <c r="G1" s="81"/>
      <c r="H1" s="81"/>
    </row>
    <row r="2" spans="1:8" ht="19.5" customHeight="1">
      <c r="A2" s="82" t="s">
        <v>154</v>
      </c>
      <c r="B2" s="82"/>
      <c r="C2" s="82"/>
      <c r="D2" s="82"/>
      <c r="E2" s="82"/>
      <c r="F2" s="82"/>
      <c r="G2" s="82"/>
      <c r="H2" s="82"/>
    </row>
    <row r="3" spans="1:8" ht="19.5" customHeight="1">
      <c r="A3" s="83" t="s">
        <v>144</v>
      </c>
      <c r="B3" s="84"/>
      <c r="C3" s="84"/>
      <c r="D3" s="84"/>
      <c r="E3" s="84"/>
      <c r="F3" s="84"/>
      <c r="G3" s="84"/>
      <c r="H3" s="85"/>
    </row>
    <row r="4" spans="1:8" ht="19.5" customHeight="1">
      <c r="A4" s="86" t="s">
        <v>155</v>
      </c>
      <c r="B4" s="84"/>
      <c r="C4" s="84"/>
      <c r="D4" s="84"/>
      <c r="E4" s="84"/>
      <c r="F4" s="84"/>
      <c r="G4" s="84"/>
      <c r="H4" s="85"/>
    </row>
    <row r="5" spans="1:8" ht="39" customHeight="1">
      <c r="A5" s="82" t="s">
        <v>156</v>
      </c>
      <c r="B5" s="82"/>
      <c r="C5" s="83" t="s">
        <v>157</v>
      </c>
      <c r="D5" s="85"/>
      <c r="E5" s="82" t="s">
        <v>158</v>
      </c>
      <c r="F5" s="82"/>
      <c r="G5" s="87" t="s">
        <v>159</v>
      </c>
      <c r="H5" s="87"/>
    </row>
    <row r="6" spans="1:8" ht="19.5" customHeight="1">
      <c r="A6" s="82" t="s">
        <v>160</v>
      </c>
      <c r="B6" s="82"/>
      <c r="C6" s="87" t="s">
        <v>161</v>
      </c>
      <c r="D6" s="87"/>
      <c r="E6" s="82" t="s">
        <v>162</v>
      </c>
      <c r="F6" s="82"/>
      <c r="G6" s="87" t="s">
        <v>163</v>
      </c>
      <c r="H6" s="87"/>
    </row>
    <row r="7" spans="1:8" ht="19.5" customHeight="1">
      <c r="A7" s="83" t="s">
        <v>164</v>
      </c>
      <c r="B7" s="85"/>
      <c r="C7" s="83" t="s">
        <v>165</v>
      </c>
      <c r="D7" s="85"/>
      <c r="E7" s="82" t="s">
        <v>166</v>
      </c>
      <c r="F7" s="82"/>
      <c r="G7" s="82" t="s">
        <v>167</v>
      </c>
      <c r="H7" s="82"/>
    </row>
    <row r="8" spans="1:8" ht="19.5" customHeight="1">
      <c r="A8" s="83" t="s">
        <v>168</v>
      </c>
      <c r="B8" s="85"/>
      <c r="C8" s="82" t="s">
        <v>169</v>
      </c>
      <c r="D8" s="82"/>
      <c r="E8" s="88" t="s">
        <v>170</v>
      </c>
      <c r="F8" s="89"/>
      <c r="G8" s="88" t="s">
        <v>171</v>
      </c>
      <c r="H8" s="89"/>
    </row>
    <row r="9" spans="1:8" ht="19.5" customHeight="1">
      <c r="A9" s="83" t="s">
        <v>172</v>
      </c>
      <c r="B9" s="85"/>
      <c r="C9" s="82" t="s">
        <v>173</v>
      </c>
      <c r="D9" s="82"/>
      <c r="E9" s="88" t="s">
        <v>174</v>
      </c>
      <c r="F9" s="89"/>
      <c r="G9" s="88" t="s">
        <v>175</v>
      </c>
      <c r="H9" s="89"/>
    </row>
    <row r="10" spans="1:8" ht="19.5" customHeight="1">
      <c r="A10" s="83" t="s">
        <v>176</v>
      </c>
      <c r="B10" s="85"/>
      <c r="C10" s="82" t="s">
        <v>177</v>
      </c>
      <c r="D10" s="82"/>
      <c r="E10" s="88" t="s">
        <v>178</v>
      </c>
      <c r="F10" s="89"/>
      <c r="G10" s="88" t="s">
        <v>177</v>
      </c>
      <c r="H10" s="89"/>
    </row>
    <row r="11" spans="1:8" ht="19.5" customHeight="1">
      <c r="A11" s="86" t="s">
        <v>179</v>
      </c>
      <c r="B11" s="84"/>
      <c r="C11" s="84"/>
      <c r="D11" s="84"/>
      <c r="E11" s="84"/>
      <c r="F11" s="84"/>
      <c r="G11" s="84"/>
      <c r="H11" s="85"/>
    </row>
    <row r="12" spans="1:8" ht="45" customHeight="1">
      <c r="A12" s="83" t="s">
        <v>180</v>
      </c>
      <c r="B12" s="85"/>
      <c r="C12" s="90" t="s">
        <v>181</v>
      </c>
      <c r="D12" s="91"/>
      <c r="E12" s="91"/>
      <c r="F12" s="91"/>
      <c r="G12" s="91"/>
      <c r="H12" s="92"/>
    </row>
    <row r="13" spans="1:8" ht="48.75" customHeight="1">
      <c r="A13" s="83" t="s">
        <v>182</v>
      </c>
      <c r="B13" s="85"/>
      <c r="C13" s="90" t="s">
        <v>183</v>
      </c>
      <c r="D13" s="91"/>
      <c r="E13" s="91"/>
      <c r="F13" s="91"/>
      <c r="G13" s="91"/>
      <c r="H13" s="92"/>
    </row>
    <row r="14" spans="1:8" ht="48" customHeight="1">
      <c r="A14" s="83" t="s">
        <v>184</v>
      </c>
      <c r="B14" s="85"/>
      <c r="C14" s="90" t="s">
        <v>185</v>
      </c>
      <c r="D14" s="91"/>
      <c r="E14" s="91"/>
      <c r="F14" s="91"/>
      <c r="G14" s="91"/>
      <c r="H14" s="92"/>
    </row>
    <row r="15" spans="1:8" ht="30.75" customHeight="1">
      <c r="A15" s="83" t="s">
        <v>186</v>
      </c>
      <c r="B15" s="85"/>
      <c r="C15" s="90" t="s">
        <v>187</v>
      </c>
      <c r="D15" s="91"/>
      <c r="E15" s="91"/>
      <c r="F15" s="91"/>
      <c r="G15" s="91"/>
      <c r="H15" s="92"/>
    </row>
    <row r="16" spans="1:8" ht="45" customHeight="1">
      <c r="A16" s="83" t="s">
        <v>188</v>
      </c>
      <c r="B16" s="85"/>
      <c r="C16" s="90" t="s">
        <v>187</v>
      </c>
      <c r="D16" s="91"/>
      <c r="E16" s="91"/>
      <c r="F16" s="91"/>
      <c r="G16" s="91"/>
      <c r="H16" s="92"/>
    </row>
    <row r="17" spans="1:8" ht="19.5" customHeight="1">
      <c r="A17" s="86" t="s">
        <v>189</v>
      </c>
      <c r="B17" s="93"/>
      <c r="C17" s="93"/>
      <c r="D17" s="93"/>
      <c r="E17" s="93"/>
      <c r="F17" s="93"/>
      <c r="G17" s="93"/>
      <c r="H17" s="94"/>
    </row>
    <row r="18" spans="1:8" ht="19.5" customHeight="1">
      <c r="A18" s="83" t="s">
        <v>190</v>
      </c>
      <c r="B18" s="85"/>
      <c r="C18" s="90" t="s">
        <v>191</v>
      </c>
      <c r="D18" s="91"/>
      <c r="E18" s="91"/>
      <c r="F18" s="91"/>
      <c r="G18" s="91"/>
      <c r="H18" s="92"/>
    </row>
    <row r="19" spans="1:8" ht="19.5" customHeight="1">
      <c r="A19" s="83" t="s">
        <v>192</v>
      </c>
      <c r="B19" s="85"/>
      <c r="C19" s="90" t="s">
        <v>191</v>
      </c>
      <c r="D19" s="91"/>
      <c r="E19" s="91"/>
      <c r="F19" s="91"/>
      <c r="G19" s="91"/>
      <c r="H19" s="92"/>
    </row>
    <row r="20" spans="1:8" ht="19.5" customHeight="1">
      <c r="A20" s="83" t="s">
        <v>193</v>
      </c>
      <c r="B20" s="85"/>
      <c r="C20" s="90" t="s">
        <v>191</v>
      </c>
      <c r="D20" s="91"/>
      <c r="E20" s="91"/>
      <c r="F20" s="91"/>
      <c r="G20" s="91"/>
      <c r="H20" s="92"/>
    </row>
    <row r="21" spans="1:8" ht="19.5" customHeight="1">
      <c r="A21" s="95" t="s">
        <v>194</v>
      </c>
      <c r="B21" s="82"/>
      <c r="C21" s="82"/>
      <c r="D21" s="82"/>
      <c r="E21" s="82"/>
      <c r="F21" s="82"/>
      <c r="G21" s="82"/>
      <c r="H21" s="82"/>
    </row>
    <row r="22" spans="1:8" ht="66.75" customHeight="1">
      <c r="A22" s="96" t="s">
        <v>195</v>
      </c>
      <c r="B22" s="96"/>
      <c r="C22" s="96"/>
      <c r="D22" s="96"/>
      <c r="E22" s="96"/>
      <c r="F22" s="96"/>
      <c r="G22" s="96"/>
      <c r="H22" s="96"/>
    </row>
    <row r="23" spans="1:8" ht="19.5" customHeight="1">
      <c r="A23" s="2" t="s">
        <v>196</v>
      </c>
      <c r="B23" s="3" t="s">
        <v>197</v>
      </c>
      <c r="C23" s="82" t="s">
        <v>198</v>
      </c>
      <c r="D23" s="82"/>
      <c r="E23" s="82"/>
      <c r="F23" s="82"/>
      <c r="G23" s="87" t="s">
        <v>199</v>
      </c>
      <c r="H23" s="87"/>
    </row>
    <row r="24" spans="1:8" ht="15" customHeight="1">
      <c r="A24" s="100" t="s">
        <v>200</v>
      </c>
      <c r="B24" s="3" t="s">
        <v>201</v>
      </c>
      <c r="C24" s="88" t="s">
        <v>202</v>
      </c>
      <c r="D24" s="97"/>
      <c r="E24" s="97"/>
      <c r="F24" s="89"/>
      <c r="G24" s="98" t="s">
        <v>203</v>
      </c>
      <c r="H24" s="99"/>
    </row>
    <row r="25" spans="1:8" ht="15" customHeight="1">
      <c r="A25" s="100"/>
      <c r="B25" s="3" t="s">
        <v>204</v>
      </c>
      <c r="C25" s="88" t="s">
        <v>205</v>
      </c>
      <c r="D25" s="97"/>
      <c r="E25" s="97"/>
      <c r="F25" s="89"/>
      <c r="G25" s="98" t="s">
        <v>206</v>
      </c>
      <c r="H25" s="99"/>
    </row>
    <row r="26" spans="1:8" ht="15" customHeight="1">
      <c r="A26" s="100"/>
      <c r="B26" s="3" t="s">
        <v>207</v>
      </c>
      <c r="C26" s="88" t="s">
        <v>208</v>
      </c>
      <c r="D26" s="97"/>
      <c r="E26" s="97"/>
      <c r="F26" s="89"/>
      <c r="G26" s="98" t="s">
        <v>206</v>
      </c>
      <c r="H26" s="99"/>
    </row>
    <row r="27" spans="1:8" ht="15" customHeight="1">
      <c r="A27" s="4" t="s">
        <v>209</v>
      </c>
      <c r="B27" s="3" t="s">
        <v>210</v>
      </c>
      <c r="C27" s="88" t="s">
        <v>211</v>
      </c>
      <c r="D27" s="97"/>
      <c r="E27" s="97"/>
      <c r="F27" s="89"/>
      <c r="G27" s="98" t="s">
        <v>206</v>
      </c>
      <c r="H27" s="99"/>
    </row>
    <row r="28" spans="1:8" ht="15" customHeight="1">
      <c r="A28" s="4" t="s">
        <v>212</v>
      </c>
      <c r="B28" s="3" t="s">
        <v>212</v>
      </c>
      <c r="C28" s="88" t="s">
        <v>213</v>
      </c>
      <c r="D28" s="97"/>
      <c r="E28" s="97"/>
      <c r="F28" s="89"/>
      <c r="G28" s="98" t="s">
        <v>206</v>
      </c>
      <c r="H28" s="99"/>
    </row>
  </sheetData>
  <sheetProtection/>
  <mergeCells count="61">
    <mergeCell ref="C27:F27"/>
    <mergeCell ref="G27:H27"/>
    <mergeCell ref="C28:F28"/>
    <mergeCell ref="G28:H28"/>
    <mergeCell ref="A24:A26"/>
    <mergeCell ref="C24:F24"/>
    <mergeCell ref="G24:H24"/>
    <mergeCell ref="C25:F25"/>
    <mergeCell ref="G25:H25"/>
    <mergeCell ref="C26:F26"/>
    <mergeCell ref="G26:H26"/>
    <mergeCell ref="A20:B20"/>
    <mergeCell ref="C20:H20"/>
    <mergeCell ref="A21:H21"/>
    <mergeCell ref="A22:H22"/>
    <mergeCell ref="C23:F23"/>
    <mergeCell ref="G23:H23"/>
    <mergeCell ref="A16:B16"/>
    <mergeCell ref="C16:H16"/>
    <mergeCell ref="A17:H17"/>
    <mergeCell ref="A18:B18"/>
    <mergeCell ref="C18:H18"/>
    <mergeCell ref="A19:B19"/>
    <mergeCell ref="C19:H19"/>
    <mergeCell ref="A13:B13"/>
    <mergeCell ref="C13:H13"/>
    <mergeCell ref="A14:B14"/>
    <mergeCell ref="C14:H14"/>
    <mergeCell ref="A15:B15"/>
    <mergeCell ref="C15:H15"/>
    <mergeCell ref="A10:B10"/>
    <mergeCell ref="C10:D10"/>
    <mergeCell ref="E10:F10"/>
    <mergeCell ref="G10:H10"/>
    <mergeCell ref="A11:H11"/>
    <mergeCell ref="A12:B12"/>
    <mergeCell ref="C12:H12"/>
    <mergeCell ref="A8:B8"/>
    <mergeCell ref="C8:D8"/>
    <mergeCell ref="E8:F8"/>
    <mergeCell ref="G8:H8"/>
    <mergeCell ref="A9:B9"/>
    <mergeCell ref="C9:D9"/>
    <mergeCell ref="E9:F9"/>
    <mergeCell ref="G9:H9"/>
    <mergeCell ref="A6:B6"/>
    <mergeCell ref="C6:D6"/>
    <mergeCell ref="E6:F6"/>
    <mergeCell ref="G6:H6"/>
    <mergeCell ref="A7:B7"/>
    <mergeCell ref="C7:D7"/>
    <mergeCell ref="E7:F7"/>
    <mergeCell ref="G7:H7"/>
    <mergeCell ref="A1:H1"/>
    <mergeCell ref="A2:H2"/>
    <mergeCell ref="A3:H3"/>
    <mergeCell ref="A4:H4"/>
    <mergeCell ref="A5:B5"/>
    <mergeCell ref="C5:D5"/>
    <mergeCell ref="E5:F5"/>
    <mergeCell ref="G5:H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O29" sqref="O29"/>
    </sheetView>
  </sheetViews>
  <sheetFormatPr defaultColWidth="9.140625" defaultRowHeight="12.75"/>
  <sheetData>
    <row r="1" spans="1:14" ht="14.25">
      <c r="A1" s="117" t="s">
        <v>214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01"/>
      <c r="N1" s="101"/>
    </row>
    <row r="2" spans="1:14" ht="14.25">
      <c r="A2" s="103" t="s">
        <v>139</v>
      </c>
      <c r="B2" s="108" t="s">
        <v>144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1"/>
      <c r="N2" s="101"/>
    </row>
    <row r="3" spans="1:14" ht="14.25">
      <c r="A3" s="103" t="s">
        <v>215</v>
      </c>
      <c r="B3" s="108" t="s">
        <v>171</v>
      </c>
      <c r="C3" s="108"/>
      <c r="D3" s="108"/>
      <c r="E3" s="108"/>
      <c r="F3" s="108"/>
      <c r="G3" s="103" t="s">
        <v>216</v>
      </c>
      <c r="H3" s="108" t="s">
        <v>217</v>
      </c>
      <c r="I3" s="108"/>
      <c r="J3" s="108"/>
      <c r="K3" s="108"/>
      <c r="L3" s="108"/>
      <c r="M3" s="101"/>
      <c r="N3" s="101"/>
    </row>
    <row r="4" spans="1:14" ht="14.25">
      <c r="A4" s="118" t="s">
        <v>218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01"/>
      <c r="N4" s="101"/>
    </row>
    <row r="5" spans="1:14" ht="14.25">
      <c r="A5" s="108" t="s">
        <v>219</v>
      </c>
      <c r="B5" s="108"/>
      <c r="C5" s="108"/>
      <c r="D5" s="116" t="s">
        <v>220</v>
      </c>
      <c r="E5" s="116"/>
      <c r="F5" s="116"/>
      <c r="G5" s="116" t="s">
        <v>221</v>
      </c>
      <c r="H5" s="116"/>
      <c r="I5" s="116" t="s">
        <v>191</v>
      </c>
      <c r="J5" s="116"/>
      <c r="K5" s="116"/>
      <c r="L5" s="116"/>
      <c r="M5" s="101"/>
      <c r="N5" s="101"/>
    </row>
    <row r="6" spans="1:14" ht="14.25">
      <c r="A6" s="108" t="s">
        <v>222</v>
      </c>
      <c r="B6" s="108"/>
      <c r="C6" s="108"/>
      <c r="D6" s="108" t="s">
        <v>223</v>
      </c>
      <c r="E6" s="108"/>
      <c r="F6" s="108"/>
      <c r="G6" s="108" t="s">
        <v>224</v>
      </c>
      <c r="H6" s="108"/>
      <c r="I6" s="116" t="s">
        <v>191</v>
      </c>
      <c r="J6" s="116"/>
      <c r="K6" s="116"/>
      <c r="L6" s="116"/>
      <c r="M6" s="101"/>
      <c r="N6" s="101"/>
    </row>
    <row r="7" spans="1:14" ht="14.25">
      <c r="A7" s="108" t="s">
        <v>225</v>
      </c>
      <c r="B7" s="108"/>
      <c r="C7" s="108"/>
      <c r="D7" s="108" t="s">
        <v>226</v>
      </c>
      <c r="E7" s="108"/>
      <c r="F7" s="108"/>
      <c r="G7" s="108" t="s">
        <v>227</v>
      </c>
      <c r="H7" s="108"/>
      <c r="I7" s="116" t="s">
        <v>228</v>
      </c>
      <c r="J7" s="116"/>
      <c r="K7" s="116"/>
      <c r="L7" s="116"/>
      <c r="M7" s="101"/>
      <c r="N7" s="101"/>
    </row>
    <row r="8" spans="1:14" ht="14.25">
      <c r="A8" s="108" t="s">
        <v>229</v>
      </c>
      <c r="B8" s="108"/>
      <c r="C8" s="108"/>
      <c r="D8" s="108" t="s">
        <v>230</v>
      </c>
      <c r="E8" s="108"/>
      <c r="F8" s="108"/>
      <c r="G8" s="108" t="s">
        <v>231</v>
      </c>
      <c r="H8" s="108"/>
      <c r="I8" s="116" t="s">
        <v>191</v>
      </c>
      <c r="J8" s="116"/>
      <c r="K8" s="116"/>
      <c r="L8" s="116"/>
      <c r="M8" s="101"/>
      <c r="N8" s="101"/>
    </row>
    <row r="9" spans="1:14" ht="14.25">
      <c r="A9" s="114" t="s">
        <v>232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01"/>
      <c r="N9" s="101"/>
    </row>
    <row r="10" spans="1:14" ht="14.25">
      <c r="A10" s="108" t="s">
        <v>233</v>
      </c>
      <c r="B10" s="108"/>
      <c r="C10" s="108"/>
      <c r="D10" s="104" t="s">
        <v>234</v>
      </c>
      <c r="E10" s="104"/>
      <c r="F10" s="104"/>
      <c r="G10" s="108" t="s">
        <v>235</v>
      </c>
      <c r="H10" s="108"/>
      <c r="I10" s="104" t="s">
        <v>191</v>
      </c>
      <c r="J10" s="104"/>
      <c r="K10" s="104"/>
      <c r="L10" s="104"/>
      <c r="M10" s="101"/>
      <c r="N10" s="101"/>
    </row>
    <row r="11" spans="1:14" ht="14.25">
      <c r="A11" s="108" t="s">
        <v>236</v>
      </c>
      <c r="B11" s="108"/>
      <c r="C11" s="108"/>
      <c r="D11" s="104" t="s">
        <v>237</v>
      </c>
      <c r="E11" s="104"/>
      <c r="F11" s="104"/>
      <c r="G11" s="108" t="s">
        <v>238</v>
      </c>
      <c r="H11" s="108"/>
      <c r="I11" s="104" t="s">
        <v>239</v>
      </c>
      <c r="J11" s="104"/>
      <c r="K11" s="104"/>
      <c r="L11" s="104"/>
      <c r="M11" s="101"/>
      <c r="N11" s="101"/>
    </row>
    <row r="12" spans="1:14" ht="14.25">
      <c r="A12" s="108" t="s">
        <v>240</v>
      </c>
      <c r="B12" s="108"/>
      <c r="C12" s="108"/>
      <c r="D12" s="104" t="s">
        <v>234</v>
      </c>
      <c r="E12" s="104"/>
      <c r="F12" s="104"/>
      <c r="G12" s="108" t="s">
        <v>241</v>
      </c>
      <c r="H12" s="108"/>
      <c r="I12" s="104" t="s">
        <v>242</v>
      </c>
      <c r="J12" s="104"/>
      <c r="K12" s="104"/>
      <c r="L12" s="104"/>
      <c r="M12" s="101"/>
      <c r="N12" s="101"/>
    </row>
    <row r="13" spans="1:14" ht="14.25">
      <c r="A13" s="108" t="s">
        <v>94</v>
      </c>
      <c r="B13" s="108"/>
      <c r="C13" s="108"/>
      <c r="D13" s="104" t="s">
        <v>243</v>
      </c>
      <c r="E13" s="104"/>
      <c r="F13" s="104"/>
      <c r="G13" s="115" t="s">
        <v>244</v>
      </c>
      <c r="H13" s="115"/>
      <c r="I13" s="104" t="s">
        <v>245</v>
      </c>
      <c r="J13" s="104"/>
      <c r="K13" s="104"/>
      <c r="L13" s="104"/>
      <c r="M13" s="101"/>
      <c r="N13" s="101"/>
    </row>
    <row r="14" spans="1:14" ht="13.5">
      <c r="A14" s="109" t="s">
        <v>246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2"/>
      <c r="N14" s="102"/>
    </row>
    <row r="15" spans="1:14" ht="14.25">
      <c r="A15" s="114" t="s">
        <v>196</v>
      </c>
      <c r="B15" s="114"/>
      <c r="C15" s="114"/>
      <c r="D15" s="113" t="s">
        <v>197</v>
      </c>
      <c r="E15" s="113"/>
      <c r="F15" s="110" t="s">
        <v>198</v>
      </c>
      <c r="G15" s="111"/>
      <c r="H15" s="112"/>
      <c r="I15" s="110" t="s">
        <v>247</v>
      </c>
      <c r="J15" s="111"/>
      <c r="K15" s="111"/>
      <c r="L15" s="112"/>
      <c r="M15" s="101"/>
      <c r="N15" s="101"/>
    </row>
    <row r="16" spans="1:14" ht="14.25">
      <c r="A16" s="104" t="s">
        <v>200</v>
      </c>
      <c r="B16" s="104"/>
      <c r="C16" s="104"/>
      <c r="D16" s="104" t="s">
        <v>248</v>
      </c>
      <c r="E16" s="104"/>
      <c r="F16" s="105" t="s">
        <v>249</v>
      </c>
      <c r="G16" s="106"/>
      <c r="H16" s="107"/>
      <c r="I16" s="105" t="s">
        <v>250</v>
      </c>
      <c r="J16" s="106"/>
      <c r="K16" s="106"/>
      <c r="L16" s="107"/>
      <c r="M16" s="101"/>
      <c r="N16" s="101"/>
    </row>
    <row r="17" spans="1:12" ht="12.75">
      <c r="A17" s="104" t="s">
        <v>200</v>
      </c>
      <c r="B17" s="104"/>
      <c r="C17" s="104"/>
      <c r="D17" s="104" t="s">
        <v>251</v>
      </c>
      <c r="E17" s="104"/>
      <c r="F17" s="105" t="s">
        <v>252</v>
      </c>
      <c r="G17" s="106"/>
      <c r="H17" s="107"/>
      <c r="I17" s="105" t="s">
        <v>206</v>
      </c>
      <c r="J17" s="106"/>
      <c r="K17" s="106"/>
      <c r="L17" s="107"/>
    </row>
    <row r="18" spans="1:12" ht="12.75">
      <c r="A18" s="104" t="s">
        <v>200</v>
      </c>
      <c r="B18" s="104"/>
      <c r="C18" s="104"/>
      <c r="D18" s="104" t="s">
        <v>253</v>
      </c>
      <c r="E18" s="104"/>
      <c r="F18" s="105" t="s">
        <v>254</v>
      </c>
      <c r="G18" s="106"/>
      <c r="H18" s="107"/>
      <c r="I18" s="105" t="s">
        <v>206</v>
      </c>
      <c r="J18" s="106"/>
      <c r="K18" s="106"/>
      <c r="L18" s="107"/>
    </row>
    <row r="19" spans="1:12" ht="12.75">
      <c r="A19" s="104" t="s">
        <v>200</v>
      </c>
      <c r="B19" s="104"/>
      <c r="C19" s="104"/>
      <c r="D19" s="104" t="s">
        <v>255</v>
      </c>
      <c r="E19" s="104"/>
      <c r="F19" s="105" t="s">
        <v>191</v>
      </c>
      <c r="G19" s="106"/>
      <c r="H19" s="107"/>
      <c r="I19" s="105" t="s">
        <v>191</v>
      </c>
      <c r="J19" s="106"/>
      <c r="K19" s="106"/>
      <c r="L19" s="107"/>
    </row>
    <row r="20" spans="1:12" ht="12.75">
      <c r="A20" s="104" t="s">
        <v>209</v>
      </c>
      <c r="B20" s="104"/>
      <c r="C20" s="104"/>
      <c r="D20" s="104" t="s">
        <v>256</v>
      </c>
      <c r="E20" s="104"/>
      <c r="F20" s="105" t="s">
        <v>257</v>
      </c>
      <c r="G20" s="106"/>
      <c r="H20" s="107"/>
      <c r="I20" s="105" t="s">
        <v>206</v>
      </c>
      <c r="J20" s="106"/>
      <c r="K20" s="106"/>
      <c r="L20" s="107"/>
    </row>
    <row r="21" spans="1:12" ht="12.75">
      <c r="A21" s="104" t="s">
        <v>209</v>
      </c>
      <c r="B21" s="104"/>
      <c r="C21" s="104"/>
      <c r="D21" s="104" t="s">
        <v>258</v>
      </c>
      <c r="E21" s="104"/>
      <c r="F21" s="105" t="s">
        <v>259</v>
      </c>
      <c r="G21" s="106"/>
      <c r="H21" s="107"/>
      <c r="I21" s="105" t="s">
        <v>206</v>
      </c>
      <c r="J21" s="106"/>
      <c r="K21" s="106"/>
      <c r="L21" s="107"/>
    </row>
    <row r="22" spans="1:12" ht="12.75">
      <c r="A22" s="104" t="s">
        <v>209</v>
      </c>
      <c r="B22" s="104"/>
      <c r="C22" s="104"/>
      <c r="D22" s="104" t="s">
        <v>260</v>
      </c>
      <c r="E22" s="104"/>
      <c r="F22" s="105" t="s">
        <v>191</v>
      </c>
      <c r="G22" s="106"/>
      <c r="H22" s="107"/>
      <c r="I22" s="105" t="s">
        <v>191</v>
      </c>
      <c r="J22" s="106"/>
      <c r="K22" s="106"/>
      <c r="L22" s="107"/>
    </row>
    <row r="23" spans="1:12" ht="12.75">
      <c r="A23" s="104" t="s">
        <v>209</v>
      </c>
      <c r="B23" s="104"/>
      <c r="C23" s="104"/>
      <c r="D23" s="104" t="s">
        <v>261</v>
      </c>
      <c r="E23" s="104"/>
      <c r="F23" s="105" t="s">
        <v>191</v>
      </c>
      <c r="G23" s="106"/>
      <c r="H23" s="107"/>
      <c r="I23" s="105" t="s">
        <v>191</v>
      </c>
      <c r="J23" s="106"/>
      <c r="K23" s="106"/>
      <c r="L23" s="107"/>
    </row>
    <row r="24" spans="1:12" ht="12.75">
      <c r="A24" s="104" t="s">
        <v>262</v>
      </c>
      <c r="B24" s="104"/>
      <c r="C24" s="104"/>
      <c r="D24" s="104" t="s">
        <v>263</v>
      </c>
      <c r="E24" s="104"/>
      <c r="F24" s="105" t="s">
        <v>264</v>
      </c>
      <c r="G24" s="106"/>
      <c r="H24" s="107"/>
      <c r="I24" s="105" t="s">
        <v>206</v>
      </c>
      <c r="J24" s="106"/>
      <c r="K24" s="106"/>
      <c r="L24" s="107"/>
    </row>
  </sheetData>
  <sheetProtection/>
  <mergeCells count="73">
    <mergeCell ref="A1:L1"/>
    <mergeCell ref="B2:L2"/>
    <mergeCell ref="B3:F3"/>
    <mergeCell ref="H3:L3"/>
    <mergeCell ref="A9:L9"/>
    <mergeCell ref="A5:C5"/>
    <mergeCell ref="D5:F5"/>
    <mergeCell ref="G5:H5"/>
    <mergeCell ref="I5:L5"/>
    <mergeCell ref="A4:L4"/>
    <mergeCell ref="A6:C6"/>
    <mergeCell ref="D6:F6"/>
    <mergeCell ref="G6:H6"/>
    <mergeCell ref="I6:L6"/>
    <mergeCell ref="A13:C13"/>
    <mergeCell ref="D13:F13"/>
    <mergeCell ref="G13:H13"/>
    <mergeCell ref="I13:L13"/>
    <mergeCell ref="I7:L7"/>
    <mergeCell ref="A7:C7"/>
    <mergeCell ref="I12:L12"/>
    <mergeCell ref="A8:C8"/>
    <mergeCell ref="D8:F8"/>
    <mergeCell ref="G8:H8"/>
    <mergeCell ref="I8:L8"/>
    <mergeCell ref="D7:F7"/>
    <mergeCell ref="G7:H7"/>
    <mergeCell ref="A12:C12"/>
    <mergeCell ref="D12:F12"/>
    <mergeCell ref="G12:H12"/>
    <mergeCell ref="I16:L16"/>
    <mergeCell ref="F16:H16"/>
    <mergeCell ref="D16:E16"/>
    <mergeCell ref="A14:L14"/>
    <mergeCell ref="I15:L15"/>
    <mergeCell ref="F15:H15"/>
    <mergeCell ref="D15:E15"/>
    <mergeCell ref="A15:C15"/>
    <mergeCell ref="G10:H10"/>
    <mergeCell ref="I10:L10"/>
    <mergeCell ref="A11:C11"/>
    <mergeCell ref="D11:F11"/>
    <mergeCell ref="I11:L11"/>
    <mergeCell ref="G11:H11"/>
    <mergeCell ref="A10:C10"/>
    <mergeCell ref="D10:F10"/>
    <mergeCell ref="I22:L22"/>
    <mergeCell ref="I23:L23"/>
    <mergeCell ref="I24:L24"/>
    <mergeCell ref="F17:H17"/>
    <mergeCell ref="F18:H18"/>
    <mergeCell ref="F19:H19"/>
    <mergeCell ref="F20:H20"/>
    <mergeCell ref="F21:H21"/>
    <mergeCell ref="F22:H22"/>
    <mergeCell ref="F23:H23"/>
    <mergeCell ref="F24:H24"/>
    <mergeCell ref="I17:L17"/>
    <mergeCell ref="I18:L18"/>
    <mergeCell ref="I19:L19"/>
    <mergeCell ref="I20:L20"/>
    <mergeCell ref="I21:L21"/>
    <mergeCell ref="D22:E22"/>
    <mergeCell ref="D23:E23"/>
    <mergeCell ref="D24:E24"/>
    <mergeCell ref="A24:C24"/>
    <mergeCell ref="A16:C19"/>
    <mergeCell ref="A20:C23"/>
    <mergeCell ref="D17:E17"/>
    <mergeCell ref="D18:E18"/>
    <mergeCell ref="D19:E19"/>
    <mergeCell ref="D20:E20"/>
    <mergeCell ref="D21:E2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5" customWidth="1"/>
    <col min="2" max="2" width="30.28125" style="5" customWidth="1"/>
    <col min="3" max="15" width="14.7109375" style="5" customWidth="1"/>
    <col min="16" max="16" width="9.140625" style="5" customWidth="1"/>
  </cols>
  <sheetData>
    <row r="1" s="5" customFormat="1" ht="21" customHeight="1"/>
    <row r="2" spans="1:15" s="5" customFormat="1" ht="29.25" customHeight="1">
      <c r="A2" s="66" t="s">
        <v>25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s="5" customFormat="1" ht="27.75" customHeight="1">
      <c r="A3" s="20" t="s">
        <v>26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2</v>
      </c>
    </row>
    <row r="4" spans="1:15" s="5" customFormat="1" ht="17.25" customHeight="1">
      <c r="A4" s="67" t="s">
        <v>27</v>
      </c>
      <c r="B4" s="67" t="s">
        <v>28</v>
      </c>
      <c r="C4" s="68" t="s">
        <v>29</v>
      </c>
      <c r="D4" s="70" t="s">
        <v>30</v>
      </c>
      <c r="E4" s="67" t="s">
        <v>31</v>
      </c>
      <c r="F4" s="67"/>
      <c r="G4" s="67"/>
      <c r="H4" s="67"/>
      <c r="I4" s="71" t="s">
        <v>32</v>
      </c>
      <c r="J4" s="71" t="s">
        <v>33</v>
      </c>
      <c r="K4" s="71" t="s">
        <v>34</v>
      </c>
      <c r="L4" s="71" t="s">
        <v>35</v>
      </c>
      <c r="M4" s="71" t="s">
        <v>36</v>
      </c>
      <c r="N4" s="71" t="s">
        <v>37</v>
      </c>
      <c r="O4" s="70" t="s">
        <v>38</v>
      </c>
    </row>
    <row r="5" spans="1:15" s="5" customFormat="1" ht="58.5" customHeight="1">
      <c r="A5" s="67"/>
      <c r="B5" s="67"/>
      <c r="C5" s="69"/>
      <c r="D5" s="70"/>
      <c r="E5" s="26" t="s">
        <v>39</v>
      </c>
      <c r="F5" s="26" t="s">
        <v>40</v>
      </c>
      <c r="G5" s="26" t="s">
        <v>41</v>
      </c>
      <c r="H5" s="26" t="s">
        <v>42</v>
      </c>
      <c r="I5" s="71"/>
      <c r="J5" s="71"/>
      <c r="K5" s="71"/>
      <c r="L5" s="71"/>
      <c r="M5" s="71"/>
      <c r="N5" s="71"/>
      <c r="O5" s="70"/>
    </row>
    <row r="6" spans="1:15" s="5" customFormat="1" ht="21" customHeight="1">
      <c r="A6" s="34" t="s">
        <v>43</v>
      </c>
      <c r="B6" s="34" t="s">
        <v>43</v>
      </c>
      <c r="C6" s="34">
        <v>1</v>
      </c>
      <c r="D6" s="34">
        <f>C6+1</f>
        <v>2</v>
      </c>
      <c r="E6" s="34">
        <f>D6+1</f>
        <v>3</v>
      </c>
      <c r="F6" s="34">
        <f>E6+1</f>
        <v>4</v>
      </c>
      <c r="G6" s="34">
        <f>F6+1</f>
        <v>5</v>
      </c>
      <c r="H6" s="34">
        <v>2</v>
      </c>
      <c r="I6" s="34">
        <f aca="true" t="shared" si="0" ref="I6:O6">H6+1</f>
        <v>3</v>
      </c>
      <c r="J6" s="34">
        <f t="shared" si="0"/>
        <v>4</v>
      </c>
      <c r="K6" s="34">
        <f t="shared" si="0"/>
        <v>5</v>
      </c>
      <c r="L6" s="34">
        <f t="shared" si="0"/>
        <v>6</v>
      </c>
      <c r="M6" s="34">
        <f t="shared" si="0"/>
        <v>7</v>
      </c>
      <c r="N6" s="34">
        <f t="shared" si="0"/>
        <v>8</v>
      </c>
      <c r="O6" s="34">
        <f t="shared" si="0"/>
        <v>9</v>
      </c>
    </row>
    <row r="7" spans="1:15" s="5" customFormat="1" ht="27" customHeight="1">
      <c r="A7" s="8"/>
      <c r="B7" s="54" t="s">
        <v>29</v>
      </c>
      <c r="C7" s="31">
        <v>345.739658</v>
      </c>
      <c r="D7" s="31"/>
      <c r="E7" s="31">
        <v>316.2049</v>
      </c>
      <c r="F7" s="31">
        <v>316.2049</v>
      </c>
      <c r="G7" s="22"/>
      <c r="H7" s="22"/>
      <c r="I7" s="31"/>
      <c r="J7" s="31"/>
      <c r="K7" s="31"/>
      <c r="L7" s="31"/>
      <c r="M7" s="31"/>
      <c r="N7" s="31">
        <v>29.534758</v>
      </c>
      <c r="O7" s="31"/>
    </row>
    <row r="8" spans="1:15" s="5" customFormat="1" ht="27" customHeight="1">
      <c r="A8" s="8" t="s">
        <v>44</v>
      </c>
      <c r="B8" s="54" t="s">
        <v>45</v>
      </c>
      <c r="C8" s="31">
        <v>330.465458</v>
      </c>
      <c r="D8" s="31"/>
      <c r="E8" s="31">
        <v>300.9307</v>
      </c>
      <c r="F8" s="31">
        <v>300.9307</v>
      </c>
      <c r="G8" s="22"/>
      <c r="H8" s="22"/>
      <c r="I8" s="31"/>
      <c r="J8" s="31"/>
      <c r="K8" s="31"/>
      <c r="L8" s="31"/>
      <c r="M8" s="31"/>
      <c r="N8" s="31">
        <v>29.534758</v>
      </c>
      <c r="O8" s="31"/>
    </row>
    <row r="9" spans="1:15" s="5" customFormat="1" ht="27" customHeight="1">
      <c r="A9" s="8" t="s">
        <v>46</v>
      </c>
      <c r="B9" s="54" t="s">
        <v>47</v>
      </c>
      <c r="C9" s="31">
        <v>130.465458</v>
      </c>
      <c r="D9" s="31"/>
      <c r="E9" s="31">
        <v>100.9307</v>
      </c>
      <c r="F9" s="31">
        <v>100.9307</v>
      </c>
      <c r="G9" s="22"/>
      <c r="H9" s="22"/>
      <c r="I9" s="31"/>
      <c r="J9" s="31"/>
      <c r="K9" s="31"/>
      <c r="L9" s="31"/>
      <c r="M9" s="31"/>
      <c r="N9" s="31">
        <v>29.534758</v>
      </c>
      <c r="O9" s="31"/>
    </row>
    <row r="10" spans="1:15" s="5" customFormat="1" ht="27" customHeight="1">
      <c r="A10" s="8" t="s">
        <v>48</v>
      </c>
      <c r="B10" s="54" t="s">
        <v>49</v>
      </c>
      <c r="C10" s="31">
        <v>100.277058</v>
      </c>
      <c r="D10" s="31"/>
      <c r="E10" s="31">
        <v>70.7423</v>
      </c>
      <c r="F10" s="31">
        <v>70.7423</v>
      </c>
      <c r="G10" s="22"/>
      <c r="H10" s="22"/>
      <c r="I10" s="31"/>
      <c r="J10" s="31"/>
      <c r="K10" s="31"/>
      <c r="L10" s="31"/>
      <c r="M10" s="31"/>
      <c r="N10" s="31">
        <v>29.534758</v>
      </c>
      <c r="O10" s="31"/>
    </row>
    <row r="11" spans="1:15" s="5" customFormat="1" ht="27" customHeight="1">
      <c r="A11" s="8" t="s">
        <v>50</v>
      </c>
      <c r="B11" s="54" t="s">
        <v>51</v>
      </c>
      <c r="C11" s="31">
        <v>30.1884</v>
      </c>
      <c r="D11" s="31"/>
      <c r="E11" s="31">
        <v>30.1884</v>
      </c>
      <c r="F11" s="31">
        <v>30.1884</v>
      </c>
      <c r="G11" s="22"/>
      <c r="H11" s="22"/>
      <c r="I11" s="31"/>
      <c r="J11" s="31"/>
      <c r="K11" s="31"/>
      <c r="L11" s="31"/>
      <c r="M11" s="31"/>
      <c r="N11" s="31"/>
      <c r="O11" s="31"/>
    </row>
    <row r="12" spans="1:15" s="5" customFormat="1" ht="27" customHeight="1">
      <c r="A12" s="8" t="s">
        <v>52</v>
      </c>
      <c r="B12" s="54" t="s">
        <v>53</v>
      </c>
      <c r="C12" s="31">
        <v>200</v>
      </c>
      <c r="D12" s="31"/>
      <c r="E12" s="31">
        <v>200</v>
      </c>
      <c r="F12" s="31">
        <v>200</v>
      </c>
      <c r="G12" s="22"/>
      <c r="H12" s="22"/>
      <c r="I12" s="31"/>
      <c r="J12" s="31"/>
      <c r="K12" s="31"/>
      <c r="L12" s="31"/>
      <c r="M12" s="31"/>
      <c r="N12" s="31"/>
      <c r="O12" s="31"/>
    </row>
    <row r="13" spans="1:15" s="5" customFormat="1" ht="27" customHeight="1">
      <c r="A13" s="8" t="s">
        <v>54</v>
      </c>
      <c r="B13" s="54" t="s">
        <v>55</v>
      </c>
      <c r="C13" s="31">
        <v>200</v>
      </c>
      <c r="D13" s="31"/>
      <c r="E13" s="31">
        <v>200</v>
      </c>
      <c r="F13" s="31">
        <v>200</v>
      </c>
      <c r="G13" s="22"/>
      <c r="H13" s="22"/>
      <c r="I13" s="31"/>
      <c r="J13" s="31"/>
      <c r="K13" s="31"/>
      <c r="L13" s="31"/>
      <c r="M13" s="31"/>
      <c r="N13" s="31"/>
      <c r="O13" s="31"/>
    </row>
    <row r="14" spans="1:15" s="5" customFormat="1" ht="27" customHeight="1">
      <c r="A14" s="8" t="s">
        <v>56</v>
      </c>
      <c r="B14" s="54" t="s">
        <v>57</v>
      </c>
      <c r="C14" s="31">
        <v>11.5832</v>
      </c>
      <c r="D14" s="31"/>
      <c r="E14" s="31">
        <v>11.5832</v>
      </c>
      <c r="F14" s="31">
        <v>11.5832</v>
      </c>
      <c r="G14" s="22"/>
      <c r="H14" s="22"/>
      <c r="I14" s="31"/>
      <c r="J14" s="31"/>
      <c r="K14" s="31"/>
      <c r="L14" s="31"/>
      <c r="M14" s="31"/>
      <c r="N14" s="31"/>
      <c r="O14" s="31"/>
    </row>
    <row r="15" spans="1:15" s="5" customFormat="1" ht="27" customHeight="1">
      <c r="A15" s="8" t="s">
        <v>58</v>
      </c>
      <c r="B15" s="54" t="s">
        <v>59</v>
      </c>
      <c r="C15" s="31">
        <v>11.5832</v>
      </c>
      <c r="D15" s="31"/>
      <c r="E15" s="31">
        <v>11.5832</v>
      </c>
      <c r="F15" s="31">
        <v>11.5832</v>
      </c>
      <c r="G15" s="22"/>
      <c r="H15" s="22"/>
      <c r="I15" s="31"/>
      <c r="J15" s="31"/>
      <c r="K15" s="31"/>
      <c r="L15" s="31"/>
      <c r="M15" s="31"/>
      <c r="N15" s="31"/>
      <c r="O15" s="31"/>
    </row>
    <row r="16" spans="1:15" s="5" customFormat="1" ht="27" customHeight="1">
      <c r="A16" s="8" t="s">
        <v>60</v>
      </c>
      <c r="B16" s="54" t="s">
        <v>61</v>
      </c>
      <c r="C16" s="31">
        <v>11.5832</v>
      </c>
      <c r="D16" s="31"/>
      <c r="E16" s="31">
        <v>11.5832</v>
      </c>
      <c r="F16" s="31">
        <v>11.5832</v>
      </c>
      <c r="G16" s="22"/>
      <c r="H16" s="22"/>
      <c r="I16" s="31"/>
      <c r="J16" s="31"/>
      <c r="K16" s="31"/>
      <c r="L16" s="31"/>
      <c r="M16" s="31"/>
      <c r="N16" s="31"/>
      <c r="O16" s="31"/>
    </row>
    <row r="17" spans="1:15" s="5" customFormat="1" ht="27" customHeight="1">
      <c r="A17" s="8" t="s">
        <v>62</v>
      </c>
      <c r="B17" s="54" t="s">
        <v>63</v>
      </c>
      <c r="C17" s="31">
        <v>3.691</v>
      </c>
      <c r="D17" s="31"/>
      <c r="E17" s="31">
        <v>3.691</v>
      </c>
      <c r="F17" s="31">
        <v>3.691</v>
      </c>
      <c r="G17" s="22"/>
      <c r="H17" s="22"/>
      <c r="I17" s="31"/>
      <c r="J17" s="31"/>
      <c r="K17" s="31"/>
      <c r="L17" s="31"/>
      <c r="M17" s="31"/>
      <c r="N17" s="31"/>
      <c r="O17" s="31"/>
    </row>
    <row r="18" spans="1:15" s="5" customFormat="1" ht="27" customHeight="1">
      <c r="A18" s="8" t="s">
        <v>64</v>
      </c>
      <c r="B18" s="54" t="s">
        <v>65</v>
      </c>
      <c r="C18" s="31">
        <v>3.691</v>
      </c>
      <c r="D18" s="31"/>
      <c r="E18" s="31">
        <v>3.691</v>
      </c>
      <c r="F18" s="31">
        <v>3.691</v>
      </c>
      <c r="G18" s="22"/>
      <c r="H18" s="22"/>
      <c r="I18" s="31"/>
      <c r="J18" s="31"/>
      <c r="K18" s="31"/>
      <c r="L18" s="31"/>
      <c r="M18" s="31"/>
      <c r="N18" s="31"/>
      <c r="O18" s="31"/>
    </row>
    <row r="19" spans="1:15" s="5" customFormat="1" ht="27" customHeight="1">
      <c r="A19" s="8" t="s">
        <v>66</v>
      </c>
      <c r="B19" s="54" t="s">
        <v>67</v>
      </c>
      <c r="C19" s="31">
        <v>3.691</v>
      </c>
      <c r="D19" s="31"/>
      <c r="E19" s="31">
        <v>3.691</v>
      </c>
      <c r="F19" s="31">
        <v>3.691</v>
      </c>
      <c r="G19" s="22"/>
      <c r="H19" s="22"/>
      <c r="I19" s="31"/>
      <c r="J19" s="31"/>
      <c r="K19" s="31"/>
      <c r="L19" s="31"/>
      <c r="M19" s="31"/>
      <c r="N19" s="31"/>
      <c r="O19" s="31"/>
    </row>
    <row r="20" s="5" customFormat="1" ht="21" customHeight="1"/>
    <row r="21" s="5" customFormat="1" ht="21" customHeight="1"/>
    <row r="22" s="5" customFormat="1" ht="21" customHeight="1"/>
    <row r="23" s="5" customFormat="1" ht="21" customHeight="1"/>
    <row r="24" s="5" customFormat="1" ht="21" customHeight="1"/>
    <row r="25" s="5" customFormat="1" ht="21" customHeight="1"/>
    <row r="26" s="5" customFormat="1" ht="21" customHeight="1"/>
    <row r="27" s="5" customFormat="1" ht="21" customHeight="1"/>
    <row r="28" s="5" customFormat="1" ht="21" customHeight="1"/>
    <row r="29" s="5" customFormat="1" ht="21" customHeight="1"/>
    <row r="30" s="5" customFormat="1" ht="21" customHeight="1"/>
    <row r="31" s="5" customFormat="1" ht="21" customHeight="1"/>
    <row r="32" s="5" customFormat="1" ht="21" customHeight="1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5" customFormat="1" ht="15"/>
    <row r="49" s="5" customFormat="1" ht="15"/>
    <row r="50" s="5" customFormat="1" ht="15"/>
    <row r="51" s="5" customFormat="1" ht="15"/>
    <row r="52" s="5" customFormat="1" ht="15"/>
    <row r="53" s="5" customFormat="1" ht="15"/>
    <row r="54" s="5" customFormat="1" ht="15"/>
    <row r="55" s="5" customFormat="1" ht="15"/>
    <row r="56" s="5" customFormat="1" ht="15"/>
    <row r="57" s="5" customFormat="1" ht="15"/>
    <row r="58" s="5" customFormat="1" ht="15"/>
    <row r="59" s="5" customFormat="1" ht="15"/>
    <row r="60" s="5" customFormat="1" ht="15"/>
    <row r="61" s="5" customFormat="1" ht="15"/>
    <row r="62" s="5" customFormat="1" ht="15"/>
    <row r="63" s="5" customFormat="1" ht="15"/>
    <row r="64" s="5" customFormat="1" ht="15"/>
    <row r="65" s="5" customFormat="1" ht="15"/>
    <row r="66" s="5" customFormat="1" ht="15"/>
    <row r="67" s="5" customFormat="1" ht="15"/>
    <row r="68" s="5" customFormat="1" ht="15"/>
    <row r="69" s="5" customFormat="1" ht="15"/>
    <row r="70" s="5" customFormat="1" ht="15"/>
    <row r="71" s="5" customFormat="1" ht="15"/>
    <row r="72" s="5" customFormat="1" ht="15"/>
    <row r="73" s="5" customFormat="1" ht="15"/>
    <row r="74" s="5" customFormat="1" ht="15"/>
    <row r="75" s="5" customFormat="1" ht="15"/>
    <row r="76" s="5" customFormat="1" ht="15"/>
    <row r="77" s="5" customFormat="1" ht="15"/>
    <row r="78" s="5" customFormat="1" ht="15"/>
    <row r="79" s="5" customFormat="1" ht="15"/>
    <row r="80" s="5" customFormat="1" ht="15"/>
    <row r="81" s="5" customFormat="1" ht="15"/>
    <row r="82" s="5" customFormat="1" ht="15"/>
    <row r="83" s="5" customFormat="1" ht="15"/>
    <row r="84" s="5" customFormat="1" ht="15"/>
    <row r="85" s="5" customFormat="1" ht="15"/>
    <row r="86" s="5" customFormat="1" ht="15"/>
    <row r="87" s="5" customFormat="1" ht="15"/>
    <row r="88" s="5" customFormat="1" ht="15"/>
    <row r="89" s="5" customFormat="1" ht="15"/>
    <row r="90" s="5" customFormat="1" ht="15"/>
    <row r="91" s="5" customFormat="1" ht="15"/>
    <row r="92" s="5" customFormat="1" ht="15"/>
    <row r="93" s="5" customFormat="1" ht="15"/>
    <row r="94" s="5" customFormat="1" ht="15"/>
    <row r="95" s="5" customFormat="1" ht="15"/>
    <row r="96" s="5" customFormat="1" ht="15"/>
    <row r="97" s="5" customFormat="1" ht="15"/>
    <row r="98" s="5" customFormat="1" ht="15"/>
    <row r="99" s="5" customFormat="1" ht="15"/>
    <row r="100" s="5" customFormat="1" ht="15"/>
    <row r="101" s="5" customFormat="1" ht="15"/>
    <row r="102" s="5" customFormat="1" ht="15"/>
    <row r="103" s="5" customFormat="1" ht="15"/>
    <row r="104" s="5" customFormat="1" ht="15"/>
    <row r="105" s="5" customFormat="1" ht="15"/>
    <row r="106" s="5" customFormat="1" ht="15"/>
    <row r="107" s="5" customFormat="1" ht="15"/>
    <row r="108" s="5" customFormat="1" ht="15"/>
    <row r="109" s="5" customFormat="1" ht="15"/>
    <row r="110" s="5" customFormat="1" ht="15"/>
    <row r="111" s="5" customFormat="1" ht="15"/>
    <row r="112" s="5" customFormat="1" ht="15"/>
    <row r="113" s="5" customFormat="1" ht="15"/>
    <row r="114" s="5" customFormat="1" ht="15"/>
    <row r="115" s="5" customFormat="1" ht="15"/>
    <row r="116" s="5" customFormat="1" ht="15"/>
    <row r="117" s="5" customFormat="1" ht="15"/>
    <row r="118" s="5" customFormat="1" ht="15"/>
    <row r="119" s="5" customFormat="1" ht="15"/>
    <row r="120" s="5" customFormat="1" ht="15"/>
    <row r="121" s="5" customFormat="1" ht="15"/>
    <row r="122" s="5" customFormat="1" ht="15"/>
    <row r="123" s="5" customFormat="1" ht="15"/>
    <row r="124" s="5" customFormat="1" ht="15"/>
    <row r="125" s="5" customFormat="1" ht="15"/>
    <row r="126" s="5" customFormat="1" ht="15"/>
    <row r="127" s="5" customFormat="1" ht="15"/>
    <row r="128" s="5" customFormat="1" ht="15"/>
    <row r="129" s="5" customFormat="1" ht="15"/>
    <row r="130" s="5" customFormat="1" ht="15"/>
    <row r="131" s="5" customFormat="1" ht="15"/>
    <row r="132" s="5" customFormat="1" ht="15"/>
    <row r="133" s="5" customFormat="1" ht="15"/>
    <row r="134" s="5" customFormat="1" ht="15"/>
    <row r="135" s="5" customFormat="1" ht="15"/>
    <row r="136" s="5" customFormat="1" ht="15"/>
    <row r="137" s="5" customFormat="1" ht="15"/>
    <row r="138" s="5" customFormat="1" ht="15"/>
    <row r="139" s="5" customFormat="1" ht="15"/>
    <row r="140" s="5" customFormat="1" ht="15"/>
    <row r="141" s="5" customFormat="1" ht="15"/>
    <row r="142" s="5" customFormat="1" ht="15"/>
    <row r="143" s="5" customFormat="1" ht="15"/>
    <row r="144" s="5" customFormat="1" ht="15"/>
    <row r="145" s="5" customFormat="1" ht="15"/>
    <row r="146" s="5" customFormat="1" ht="15"/>
    <row r="147" s="5" customFormat="1" ht="15"/>
    <row r="148" s="5" customFormat="1" ht="15"/>
    <row r="149" s="5" customFormat="1" ht="15"/>
    <row r="150" s="5" customFormat="1" ht="15"/>
    <row r="151" s="5" customFormat="1" ht="15"/>
    <row r="152" s="5" customFormat="1" ht="15"/>
    <row r="153" s="5" customFormat="1" ht="15"/>
    <row r="154" s="5" customFormat="1" ht="15"/>
    <row r="155" s="5" customFormat="1" ht="15"/>
    <row r="156" s="5" customFormat="1" ht="15"/>
    <row r="157" s="5" customFormat="1" ht="15"/>
    <row r="158" s="5" customFormat="1" ht="15"/>
    <row r="159" s="5" customFormat="1" ht="15"/>
    <row r="160" s="5" customFormat="1" ht="15"/>
    <row r="161" s="5" customFormat="1" ht="15"/>
    <row r="162" s="5" customFormat="1" ht="15"/>
    <row r="163" s="5" customFormat="1" ht="15"/>
    <row r="164" s="5" customFormat="1" ht="15"/>
    <row r="165" s="5" customFormat="1" ht="15"/>
    <row r="166" s="5" customFormat="1" ht="15"/>
    <row r="167" s="5" customFormat="1" ht="15"/>
    <row r="168" s="5" customFormat="1" ht="15"/>
    <row r="169" s="5" customFormat="1" ht="15"/>
    <row r="170" s="5" customFormat="1" ht="15"/>
    <row r="171" s="5" customFormat="1" ht="15"/>
    <row r="172" s="5" customFormat="1" ht="15"/>
    <row r="173" s="5" customFormat="1" ht="15"/>
    <row r="174" s="5" customFormat="1" ht="15"/>
    <row r="175" s="5" customFormat="1" ht="15"/>
    <row r="176" s="5" customFormat="1" ht="15"/>
    <row r="177" s="5" customFormat="1" ht="15"/>
    <row r="178" s="5" customFormat="1" ht="15"/>
    <row r="179" s="5" customFormat="1" ht="15"/>
    <row r="180" s="5" customFormat="1" ht="15"/>
    <row r="181" s="5" customFormat="1" ht="15"/>
    <row r="182" s="5" customFormat="1" ht="15"/>
    <row r="183" s="5" customFormat="1" ht="15"/>
    <row r="184" s="5" customFormat="1" ht="15"/>
    <row r="185" s="5" customFormat="1" ht="15"/>
    <row r="186" s="5" customFormat="1" ht="15"/>
    <row r="187" s="5" customFormat="1" ht="15"/>
    <row r="188" s="5" customFormat="1" ht="15"/>
    <row r="189" s="5" customFormat="1" ht="15"/>
    <row r="190" s="5" customFormat="1" ht="15"/>
    <row r="191" s="5" customFormat="1" ht="15"/>
    <row r="192" s="5" customFormat="1" ht="15"/>
    <row r="193" s="5" customFormat="1" ht="15"/>
    <row r="194" s="5" customFormat="1" ht="15"/>
    <row r="195" s="5" customFormat="1" ht="15"/>
    <row r="196" s="5" customFormat="1" ht="15"/>
    <row r="197" s="5" customFormat="1" ht="15"/>
    <row r="198" s="5" customFormat="1" ht="15"/>
    <row r="199" s="5" customFormat="1" ht="15"/>
    <row r="200" s="5" customFormat="1" ht="15"/>
    <row r="201" s="5" customFormat="1" ht="15"/>
    <row r="202" s="5" customFormat="1" ht="15"/>
    <row r="203" s="5" customFormat="1" ht="15"/>
    <row r="204" s="5" customFormat="1" ht="15"/>
    <row r="205" s="5" customFormat="1" ht="15"/>
    <row r="206" s="5" customFormat="1" ht="15"/>
    <row r="207" s="5" customFormat="1" ht="15"/>
    <row r="208" s="5" customFormat="1" ht="15"/>
    <row r="209" s="5" customFormat="1" ht="15"/>
    <row r="210" s="5" customFormat="1" ht="15"/>
    <row r="211" s="5" customFormat="1" ht="15"/>
    <row r="212" s="5" customFormat="1" ht="15"/>
    <row r="213" s="5" customFormat="1" ht="15"/>
    <row r="214" s="5" customFormat="1" ht="15"/>
    <row r="215" s="5" customFormat="1" ht="15"/>
    <row r="216" s="5" customFormat="1" ht="15"/>
    <row r="217" s="5" customFormat="1" ht="15"/>
    <row r="218" s="5" customFormat="1" ht="15"/>
    <row r="219" s="5" customFormat="1" ht="15"/>
    <row r="220" s="5" customFormat="1" ht="15"/>
    <row r="221" s="5" customFormat="1" ht="15"/>
    <row r="222" s="5" customFormat="1" ht="15"/>
    <row r="223" s="5" customFormat="1" ht="15"/>
    <row r="224" s="5" customFormat="1" ht="15"/>
    <row r="225" s="5" customFormat="1" ht="15"/>
    <row r="226" s="5" customFormat="1" ht="15"/>
    <row r="227" s="5" customFormat="1" ht="15"/>
    <row r="228" s="5" customFormat="1" ht="15"/>
    <row r="229" s="5" customFormat="1" ht="15"/>
    <row r="230" s="5" customFormat="1" ht="15"/>
    <row r="231" s="5" customFormat="1" ht="15"/>
    <row r="232" s="5" customFormat="1" ht="15"/>
    <row r="233" s="5" customFormat="1" ht="15"/>
    <row r="234" s="5" customFormat="1" ht="15"/>
    <row r="235" s="5" customFormat="1" ht="15"/>
    <row r="236" s="5" customFormat="1" ht="15"/>
    <row r="237" s="5" customFormat="1" ht="15"/>
    <row r="238" s="5" customFormat="1" ht="15"/>
    <row r="239" s="5" customFormat="1" ht="15"/>
    <row r="240" s="5" customFormat="1" ht="15"/>
    <row r="241" s="5" customFormat="1" ht="15"/>
    <row r="242" s="5" customFormat="1" ht="15"/>
    <row r="243" s="5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O4:O5"/>
    <mergeCell ref="L4:L5"/>
    <mergeCell ref="M4:M5"/>
    <mergeCell ref="N4:N5"/>
    <mergeCell ref="I4:I5"/>
    <mergeCell ref="J4:J5"/>
    <mergeCell ref="K4:K5"/>
    <mergeCell ref="A2:O2"/>
    <mergeCell ref="E4:H4"/>
    <mergeCell ref="A4:A5"/>
    <mergeCell ref="B4:B5"/>
    <mergeCell ref="C4:C5"/>
    <mergeCell ref="D4:D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5" customWidth="1"/>
    <col min="2" max="2" width="46.421875" style="5" customWidth="1"/>
    <col min="3" max="5" width="29.7109375" style="5" customWidth="1"/>
    <col min="6" max="6" width="9.140625" style="5" customWidth="1"/>
    <col min="7" max="7" width="13.57421875" style="5" customWidth="1"/>
    <col min="8" max="8" width="9.140625" style="5" customWidth="1"/>
  </cols>
  <sheetData>
    <row r="1" spans="1:7" s="5" customFormat="1" ht="21" customHeight="1">
      <c r="A1" s="17"/>
      <c r="B1" s="17"/>
      <c r="C1" s="17"/>
      <c r="D1" s="17"/>
      <c r="E1" s="17"/>
      <c r="F1" s="17"/>
      <c r="G1" s="17"/>
    </row>
    <row r="2" spans="1:7" s="5" customFormat="1" ht="29.25" customHeight="1">
      <c r="A2" s="72" t="s">
        <v>68</v>
      </c>
      <c r="B2" s="72"/>
      <c r="C2" s="72"/>
      <c r="D2" s="72"/>
      <c r="E2" s="72"/>
      <c r="F2" s="19"/>
      <c r="G2" s="19"/>
    </row>
    <row r="3" spans="1:7" s="5" customFormat="1" ht="21" customHeight="1">
      <c r="A3" s="23" t="s">
        <v>69</v>
      </c>
      <c r="B3" s="21"/>
      <c r="C3" s="21"/>
      <c r="D3" s="21"/>
      <c r="E3" s="24" t="s">
        <v>2</v>
      </c>
      <c r="F3" s="17"/>
      <c r="G3" s="17"/>
    </row>
    <row r="4" spans="1:7" s="5" customFormat="1" ht="21" customHeight="1">
      <c r="A4" s="67" t="s">
        <v>70</v>
      </c>
      <c r="B4" s="67"/>
      <c r="C4" s="71" t="s">
        <v>29</v>
      </c>
      <c r="D4" s="73" t="s">
        <v>71</v>
      </c>
      <c r="E4" s="67" t="s">
        <v>72</v>
      </c>
      <c r="F4" s="17"/>
      <c r="G4" s="17"/>
    </row>
    <row r="5" spans="1:7" s="5" customFormat="1" ht="21" customHeight="1">
      <c r="A5" s="7" t="s">
        <v>73</v>
      </c>
      <c r="B5" s="7" t="s">
        <v>74</v>
      </c>
      <c r="C5" s="71"/>
      <c r="D5" s="73"/>
      <c r="E5" s="67"/>
      <c r="F5" s="17"/>
      <c r="G5" s="17"/>
    </row>
    <row r="6" spans="1:7" s="5" customFormat="1" ht="21" customHeight="1">
      <c r="A6" s="14" t="s">
        <v>43</v>
      </c>
      <c r="B6" s="14" t="s">
        <v>43</v>
      </c>
      <c r="C6" s="14">
        <v>1</v>
      </c>
      <c r="D6" s="34">
        <f>C6+1</f>
        <v>2</v>
      </c>
      <c r="E6" s="34">
        <f>D6+1</f>
        <v>3</v>
      </c>
      <c r="F6" s="17"/>
      <c r="G6" s="17"/>
    </row>
    <row r="7" spans="1:7" s="5" customFormat="1" ht="27" customHeight="1">
      <c r="A7" s="22"/>
      <c r="B7" s="22" t="s">
        <v>29</v>
      </c>
      <c r="C7" s="22">
        <v>345.739658</v>
      </c>
      <c r="D7" s="22">
        <v>107.2049</v>
      </c>
      <c r="E7" s="22">
        <v>238.534758</v>
      </c>
      <c r="F7" s="17"/>
      <c r="G7" s="17"/>
    </row>
    <row r="8" spans="1:5" s="5" customFormat="1" ht="27" customHeight="1">
      <c r="A8" s="22" t="s">
        <v>44</v>
      </c>
      <c r="B8" s="22" t="s">
        <v>45</v>
      </c>
      <c r="C8" s="22">
        <v>330.465458</v>
      </c>
      <c r="D8" s="22">
        <v>91.9307</v>
      </c>
      <c r="E8" s="22">
        <v>238.534758</v>
      </c>
    </row>
    <row r="9" spans="1:5" s="5" customFormat="1" ht="27" customHeight="1">
      <c r="A9" s="22" t="s">
        <v>46</v>
      </c>
      <c r="B9" s="22" t="s">
        <v>47</v>
      </c>
      <c r="C9" s="22">
        <v>130.465458</v>
      </c>
      <c r="D9" s="22">
        <v>91.9307</v>
      </c>
      <c r="E9" s="22">
        <v>38.534758</v>
      </c>
    </row>
    <row r="10" spans="1:5" s="5" customFormat="1" ht="27" customHeight="1">
      <c r="A10" s="22" t="s">
        <v>48</v>
      </c>
      <c r="B10" s="22" t="s">
        <v>49</v>
      </c>
      <c r="C10" s="22">
        <v>100.277058</v>
      </c>
      <c r="D10" s="22">
        <v>70.7423</v>
      </c>
      <c r="E10" s="22">
        <v>29.534758</v>
      </c>
    </row>
    <row r="11" spans="1:5" s="5" customFormat="1" ht="27" customHeight="1">
      <c r="A11" s="22" t="s">
        <v>50</v>
      </c>
      <c r="B11" s="22" t="s">
        <v>51</v>
      </c>
      <c r="C11" s="22">
        <v>30.1884</v>
      </c>
      <c r="D11" s="22">
        <v>21.1884</v>
      </c>
      <c r="E11" s="22">
        <v>9</v>
      </c>
    </row>
    <row r="12" spans="1:5" s="5" customFormat="1" ht="27" customHeight="1">
      <c r="A12" s="22" t="s">
        <v>52</v>
      </c>
      <c r="B12" s="22" t="s">
        <v>53</v>
      </c>
      <c r="C12" s="22">
        <v>200</v>
      </c>
      <c r="D12" s="22"/>
      <c r="E12" s="22">
        <v>200</v>
      </c>
    </row>
    <row r="13" spans="1:5" s="5" customFormat="1" ht="27" customHeight="1">
      <c r="A13" s="22" t="s">
        <v>54</v>
      </c>
      <c r="B13" s="22" t="s">
        <v>55</v>
      </c>
      <c r="C13" s="22">
        <v>200</v>
      </c>
      <c r="D13" s="22"/>
      <c r="E13" s="22">
        <v>200</v>
      </c>
    </row>
    <row r="14" spans="1:5" s="5" customFormat="1" ht="27" customHeight="1">
      <c r="A14" s="22" t="s">
        <v>56</v>
      </c>
      <c r="B14" s="22" t="s">
        <v>57</v>
      </c>
      <c r="C14" s="22">
        <v>11.5832</v>
      </c>
      <c r="D14" s="22">
        <v>11.5832</v>
      </c>
      <c r="E14" s="22"/>
    </row>
    <row r="15" spans="1:5" s="5" customFormat="1" ht="27" customHeight="1">
      <c r="A15" s="22" t="s">
        <v>58</v>
      </c>
      <c r="B15" s="22" t="s">
        <v>59</v>
      </c>
      <c r="C15" s="22">
        <v>11.5832</v>
      </c>
      <c r="D15" s="22">
        <v>11.5832</v>
      </c>
      <c r="E15" s="22"/>
    </row>
    <row r="16" spans="1:5" s="5" customFormat="1" ht="27" customHeight="1">
      <c r="A16" s="22" t="s">
        <v>60</v>
      </c>
      <c r="B16" s="22" t="s">
        <v>61</v>
      </c>
      <c r="C16" s="22">
        <v>11.5832</v>
      </c>
      <c r="D16" s="22">
        <v>11.5832</v>
      </c>
      <c r="E16" s="22"/>
    </row>
    <row r="17" spans="1:5" s="5" customFormat="1" ht="27" customHeight="1">
      <c r="A17" s="22" t="s">
        <v>62</v>
      </c>
      <c r="B17" s="22" t="s">
        <v>63</v>
      </c>
      <c r="C17" s="22">
        <v>3.691</v>
      </c>
      <c r="D17" s="22">
        <v>3.691</v>
      </c>
      <c r="E17" s="22"/>
    </row>
    <row r="18" spans="1:5" s="5" customFormat="1" ht="27" customHeight="1">
      <c r="A18" s="22" t="s">
        <v>64</v>
      </c>
      <c r="B18" s="22" t="s">
        <v>65</v>
      </c>
      <c r="C18" s="22">
        <v>3.691</v>
      </c>
      <c r="D18" s="22">
        <v>3.691</v>
      </c>
      <c r="E18" s="22"/>
    </row>
    <row r="19" spans="1:5" s="5" customFormat="1" ht="27" customHeight="1">
      <c r="A19" s="22" t="s">
        <v>66</v>
      </c>
      <c r="B19" s="22" t="s">
        <v>67</v>
      </c>
      <c r="C19" s="22">
        <v>3.691</v>
      </c>
      <c r="D19" s="22">
        <v>3.691</v>
      </c>
      <c r="E19" s="22"/>
    </row>
    <row r="20" spans="1:5" s="5" customFormat="1" ht="21" customHeight="1">
      <c r="A20" s="6"/>
      <c r="B20" s="6"/>
      <c r="C20" s="6"/>
      <c r="D20" s="6"/>
      <c r="E20" s="6"/>
    </row>
    <row r="21" s="5" customFormat="1" ht="21" customHeight="1"/>
    <row r="22" s="5" customFormat="1" ht="21" customHeight="1">
      <c r="C22" s="52"/>
    </row>
    <row r="23" s="5" customFormat="1" ht="21" customHeight="1">
      <c r="E23" s="52"/>
    </row>
    <row r="24" s="5" customFormat="1" ht="21" customHeight="1"/>
    <row r="25" s="5" customFormat="1" ht="21" customHeight="1"/>
    <row r="26" s="5" customFormat="1" ht="21" customHeight="1"/>
    <row r="27" s="5" customFormat="1" ht="21" customHeight="1"/>
    <row r="28" s="5" customFormat="1" ht="21" customHeight="1"/>
    <row r="29" s="5" customFormat="1" ht="21" customHeight="1"/>
    <row r="30" s="5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5" customWidth="1"/>
    <col min="2" max="2" width="22.8515625" style="5" customWidth="1"/>
    <col min="3" max="3" width="36.00390625" style="5" customWidth="1"/>
    <col min="4" max="4" width="23.00390625" style="5" customWidth="1"/>
    <col min="5" max="5" width="21.57421875" style="5" customWidth="1"/>
    <col min="6" max="7" width="23.57421875" style="5" customWidth="1"/>
    <col min="8" max="34" width="9.140625" style="5" customWidth="1"/>
  </cols>
  <sheetData>
    <row r="1" spans="1:7" s="5" customFormat="1" ht="19.5" customHeight="1">
      <c r="A1" s="17"/>
      <c r="B1" s="36"/>
      <c r="C1" s="17"/>
      <c r="D1" s="17"/>
      <c r="E1" s="17"/>
      <c r="F1" s="37"/>
      <c r="G1" s="21"/>
    </row>
    <row r="2" spans="1:7" s="5" customFormat="1" ht="29.25" customHeight="1">
      <c r="A2" s="74" t="s">
        <v>75</v>
      </c>
      <c r="B2" s="75"/>
      <c r="C2" s="74"/>
      <c r="D2" s="74"/>
      <c r="E2" s="74"/>
      <c r="F2" s="74"/>
      <c r="G2" s="21"/>
    </row>
    <row r="3" spans="1:7" s="5" customFormat="1" ht="17.25" customHeight="1">
      <c r="A3" s="23" t="s">
        <v>26</v>
      </c>
      <c r="B3" s="38"/>
      <c r="C3" s="21"/>
      <c r="D3" s="21"/>
      <c r="E3" s="21"/>
      <c r="F3" s="18"/>
      <c r="G3" s="24" t="s">
        <v>2</v>
      </c>
    </row>
    <row r="4" spans="1:7" s="5" customFormat="1" ht="17.25" customHeight="1">
      <c r="A4" s="67" t="s">
        <v>3</v>
      </c>
      <c r="B4" s="67"/>
      <c r="C4" s="67" t="s">
        <v>76</v>
      </c>
      <c r="D4" s="67"/>
      <c r="E4" s="67"/>
      <c r="F4" s="67"/>
      <c r="G4" s="67"/>
    </row>
    <row r="5" spans="1:7" s="5" customFormat="1" ht="17.25" customHeight="1">
      <c r="A5" s="7" t="s">
        <v>5</v>
      </c>
      <c r="B5" s="39" t="s">
        <v>6</v>
      </c>
      <c r="C5" s="33" t="s">
        <v>7</v>
      </c>
      <c r="D5" s="33" t="s">
        <v>29</v>
      </c>
      <c r="E5" s="33" t="s">
        <v>77</v>
      </c>
      <c r="F5" s="33" t="s">
        <v>78</v>
      </c>
      <c r="G5" s="11" t="s">
        <v>79</v>
      </c>
    </row>
    <row r="6" spans="1:7" s="5" customFormat="1" ht="17.25" customHeight="1">
      <c r="A6" s="40" t="s">
        <v>8</v>
      </c>
      <c r="B6" s="41">
        <v>316.2049</v>
      </c>
      <c r="C6" s="41" t="s">
        <v>80</v>
      </c>
      <c r="D6" s="42">
        <f>IF(ISBLANK('财拨总表（引用）'!B6)," ",'财拨总表（引用）'!B6)</f>
        <v>316.2049</v>
      </c>
      <c r="E6" s="42">
        <f>IF(ISBLANK('财拨总表（引用）'!C6)," ",'财拨总表（引用）'!C6)</f>
        <v>316.2049</v>
      </c>
      <c r="F6" s="42" t="str">
        <f>IF(ISBLANK('财拨总表（引用）'!D6)," ",'财拨总表（引用）'!D6)</f>
        <v> </v>
      </c>
      <c r="G6" s="43" t="str">
        <f>IF(ISBLANK('财拨总表（引用）'!E6)," ",'财拨总表（引用）'!E6)</f>
        <v> </v>
      </c>
    </row>
    <row r="7" spans="1:7" s="5" customFormat="1" ht="17.25" customHeight="1">
      <c r="A7" s="40" t="s">
        <v>81</v>
      </c>
      <c r="B7" s="41">
        <v>316.2049</v>
      </c>
      <c r="C7" s="41" t="str">
        <f>IF(ISBLANK('财拨总表（引用）'!A7)," ",'财拨总表（引用）'!A7)</f>
        <v>科学技术支出</v>
      </c>
      <c r="D7" s="42">
        <f>IF(ISBLANK('财拨总表（引用）'!B7)," ",'财拨总表（引用）'!B7)</f>
        <v>300.9307</v>
      </c>
      <c r="E7" s="42">
        <f>IF(ISBLANK('财拨总表（引用）'!C7)," ",'财拨总表（引用）'!C7)</f>
        <v>300.9307</v>
      </c>
      <c r="F7" s="42" t="str">
        <f>IF(ISBLANK('财拨总表（引用）'!D7)," ",'财拨总表（引用）'!D7)</f>
        <v> </v>
      </c>
      <c r="G7" s="43"/>
    </row>
    <row r="8" spans="1:7" s="5" customFormat="1" ht="17.25" customHeight="1">
      <c r="A8" s="40" t="s">
        <v>82</v>
      </c>
      <c r="B8" s="41"/>
      <c r="C8" s="41" t="str">
        <f>IF(ISBLANK('财拨总表（引用）'!A8)," ",'财拨总表（引用）'!A8)</f>
        <v>社会保障和就业支出</v>
      </c>
      <c r="D8" s="42">
        <f>IF(ISBLANK('财拨总表（引用）'!B8)," ",'财拨总表（引用）'!B8)</f>
        <v>11.5832</v>
      </c>
      <c r="E8" s="42">
        <f>IF(ISBLANK('财拨总表（引用）'!C8)," ",'财拨总表（引用）'!C8)</f>
        <v>11.5832</v>
      </c>
      <c r="F8" s="42" t="str">
        <f>IF(ISBLANK('财拨总表（引用）'!D8)," ",'财拨总表（引用）'!D8)</f>
        <v> </v>
      </c>
      <c r="G8" s="43"/>
    </row>
    <row r="9" spans="1:7" s="5" customFormat="1" ht="17.25" customHeight="1">
      <c r="A9" s="40" t="s">
        <v>83</v>
      </c>
      <c r="B9" s="44"/>
      <c r="C9" s="41" t="str">
        <f>IF(ISBLANK('财拨总表（引用）'!A9)," ",'财拨总表（引用）'!A9)</f>
        <v>卫生健康支出</v>
      </c>
      <c r="D9" s="42">
        <f>IF(ISBLANK('财拨总表（引用）'!B9)," ",'财拨总表（引用）'!B9)</f>
        <v>3.691</v>
      </c>
      <c r="E9" s="42">
        <f>IF(ISBLANK('财拨总表（引用）'!C9)," ",'财拨总表（引用）'!C9)</f>
        <v>3.691</v>
      </c>
      <c r="F9" s="42" t="str">
        <f>IF(ISBLANK('财拨总表（引用）'!D9)," ",'财拨总表（引用）'!D9)</f>
        <v> </v>
      </c>
      <c r="G9" s="43"/>
    </row>
    <row r="10" spans="1:7" s="5" customFormat="1" ht="17.25" customHeight="1">
      <c r="A10" s="40"/>
      <c r="B10" s="44"/>
      <c r="C10" s="41" t="str">
        <f>IF(ISBLANK('财拨总表（引用）'!A10)," ",'财拨总表（引用）'!A10)</f>
        <v> </v>
      </c>
      <c r="D10" s="42" t="str">
        <f>IF(ISBLANK('财拨总表（引用）'!B10)," ",'财拨总表（引用）'!B10)</f>
        <v> </v>
      </c>
      <c r="E10" s="42" t="str">
        <f>IF(ISBLANK('财拨总表（引用）'!C10)," ",'财拨总表（引用）'!C10)</f>
        <v> </v>
      </c>
      <c r="F10" s="42" t="str">
        <f>IF(ISBLANK('财拨总表（引用）'!D10)," ",'财拨总表（引用）'!D10)</f>
        <v> </v>
      </c>
      <c r="G10" s="43"/>
    </row>
    <row r="11" spans="1:7" s="5" customFormat="1" ht="17.25" customHeight="1">
      <c r="A11" s="40"/>
      <c r="B11" s="44"/>
      <c r="C11" s="41" t="str">
        <f>IF(ISBLANK('财拨总表（引用）'!A11)," ",'财拨总表（引用）'!A11)</f>
        <v> </v>
      </c>
      <c r="D11" s="42" t="str">
        <f>IF(ISBLANK('财拨总表（引用）'!B11)," ",'财拨总表（引用）'!B11)</f>
        <v> </v>
      </c>
      <c r="E11" s="42" t="str">
        <f>IF(ISBLANK('财拨总表（引用）'!C11)," ",'财拨总表（引用）'!C11)</f>
        <v> </v>
      </c>
      <c r="F11" s="42" t="str">
        <f>IF(ISBLANK('财拨总表（引用）'!D11)," ",'财拨总表（引用）'!D11)</f>
        <v> </v>
      </c>
      <c r="G11" s="43"/>
    </row>
    <row r="12" spans="1:7" s="5" customFormat="1" ht="17.25" customHeight="1">
      <c r="A12" s="40"/>
      <c r="B12" s="44"/>
      <c r="C12" s="41" t="str">
        <f>IF(ISBLANK('财拨总表（引用）'!A12)," ",'财拨总表（引用）'!A12)</f>
        <v> </v>
      </c>
      <c r="D12" s="42" t="str">
        <f>IF(ISBLANK('财拨总表（引用）'!B12)," ",'财拨总表（引用）'!B12)</f>
        <v> </v>
      </c>
      <c r="E12" s="42" t="str">
        <f>IF(ISBLANK('财拨总表（引用）'!C12)," ",'财拨总表（引用）'!C12)</f>
        <v> </v>
      </c>
      <c r="F12" s="42" t="str">
        <f>IF(ISBLANK('财拨总表（引用）'!D12)," ",'财拨总表（引用）'!D12)</f>
        <v> </v>
      </c>
      <c r="G12" s="43"/>
    </row>
    <row r="13" spans="1:7" s="5" customFormat="1" ht="17.25" customHeight="1">
      <c r="A13" s="40"/>
      <c r="B13" s="44"/>
      <c r="C13" s="41" t="str">
        <f>IF(ISBLANK('财拨总表（引用）'!A13)," ",'财拨总表（引用）'!A13)</f>
        <v> </v>
      </c>
      <c r="D13" s="42" t="str">
        <f>IF(ISBLANK('财拨总表（引用）'!B13)," ",'财拨总表（引用）'!B13)</f>
        <v> </v>
      </c>
      <c r="E13" s="42" t="str">
        <f>IF(ISBLANK('财拨总表（引用）'!C13)," ",'财拨总表（引用）'!C13)</f>
        <v> </v>
      </c>
      <c r="F13" s="42" t="str">
        <f>IF(ISBLANK('财拨总表（引用）'!D13)," ",'财拨总表（引用）'!D13)</f>
        <v> </v>
      </c>
      <c r="G13" s="43"/>
    </row>
    <row r="14" spans="1:7" s="5" customFormat="1" ht="17.25" customHeight="1">
      <c r="A14" s="40"/>
      <c r="B14" s="44"/>
      <c r="C14" s="41" t="str">
        <f>IF(ISBLANK('财拨总表（引用）'!A14)," ",'财拨总表（引用）'!A14)</f>
        <v> </v>
      </c>
      <c r="D14" s="42" t="str">
        <f>IF(ISBLANK('财拨总表（引用）'!B14)," ",'财拨总表（引用）'!B14)</f>
        <v> </v>
      </c>
      <c r="E14" s="42" t="str">
        <f>IF(ISBLANK('财拨总表（引用）'!C14)," ",'财拨总表（引用）'!C14)</f>
        <v> </v>
      </c>
      <c r="F14" s="42" t="str">
        <f>IF(ISBLANK('财拨总表（引用）'!D14)," ",'财拨总表（引用）'!D14)</f>
        <v> </v>
      </c>
      <c r="G14" s="43"/>
    </row>
    <row r="15" spans="1:7" s="5" customFormat="1" ht="17.25" customHeight="1">
      <c r="A15" s="40"/>
      <c r="B15" s="44"/>
      <c r="C15" s="41" t="str">
        <f>IF(ISBLANK('财拨总表（引用）'!A15)," ",'财拨总表（引用）'!A15)</f>
        <v> </v>
      </c>
      <c r="D15" s="42" t="str">
        <f>IF(ISBLANK('财拨总表（引用）'!B15)," ",'财拨总表（引用）'!B15)</f>
        <v> </v>
      </c>
      <c r="E15" s="42" t="str">
        <f>IF(ISBLANK('财拨总表（引用）'!C15)," ",'财拨总表（引用）'!C15)</f>
        <v> </v>
      </c>
      <c r="F15" s="42" t="str">
        <f>IF(ISBLANK('财拨总表（引用）'!D15)," ",'财拨总表（引用）'!D15)</f>
        <v> </v>
      </c>
      <c r="G15" s="43"/>
    </row>
    <row r="16" spans="1:7" s="5" customFormat="1" ht="17.25" customHeight="1">
      <c r="A16" s="40"/>
      <c r="B16" s="44"/>
      <c r="C16" s="41" t="str">
        <f>IF(ISBLANK('财拨总表（引用）'!A16)," ",'财拨总表（引用）'!A16)</f>
        <v> </v>
      </c>
      <c r="D16" s="42" t="str">
        <f>IF(ISBLANK('财拨总表（引用）'!B16)," ",'财拨总表（引用）'!B16)</f>
        <v> </v>
      </c>
      <c r="E16" s="42" t="str">
        <f>IF(ISBLANK('财拨总表（引用）'!C16)," ",'财拨总表（引用）'!C16)</f>
        <v> </v>
      </c>
      <c r="F16" s="42" t="str">
        <f>IF(ISBLANK('财拨总表（引用）'!D16)," ",'财拨总表（引用）'!D16)</f>
        <v> </v>
      </c>
      <c r="G16" s="43"/>
    </row>
    <row r="17" spans="1:7" s="5" customFormat="1" ht="17.25" customHeight="1">
      <c r="A17" s="43"/>
      <c r="B17" s="44"/>
      <c r="C17" s="41" t="str">
        <f>IF(ISBLANK('财拨总表（引用）'!A17)," ",'财拨总表（引用）'!A17)</f>
        <v> </v>
      </c>
      <c r="D17" s="42" t="str">
        <f>IF(ISBLANK('财拨总表（引用）'!B17)," ",'财拨总表（引用）'!B17)</f>
        <v> </v>
      </c>
      <c r="E17" s="42" t="str">
        <f>IF(ISBLANK('财拨总表（引用）'!C17)," ",'财拨总表（引用）'!C17)</f>
        <v> </v>
      </c>
      <c r="F17" s="42" t="str">
        <f>IF(ISBLANK('财拨总表（引用）'!D17)," ",'财拨总表（引用）'!D17)</f>
        <v> </v>
      </c>
      <c r="G17" s="43"/>
    </row>
    <row r="18" spans="1:7" s="5" customFormat="1" ht="17.25" customHeight="1">
      <c r="A18" s="40"/>
      <c r="B18" s="44"/>
      <c r="C18" s="41" t="str">
        <f>IF(ISBLANK('财拨总表（引用）'!A18)," ",'财拨总表（引用）'!A18)</f>
        <v> </v>
      </c>
      <c r="D18" s="42" t="str">
        <f>IF(ISBLANK('财拨总表（引用）'!B18)," ",'财拨总表（引用）'!B18)</f>
        <v> </v>
      </c>
      <c r="E18" s="42" t="str">
        <f>IF(ISBLANK('财拨总表（引用）'!C18)," ",'财拨总表（引用）'!C18)</f>
        <v> </v>
      </c>
      <c r="F18" s="42" t="str">
        <f>IF(ISBLANK('财拨总表（引用）'!D18)," ",'财拨总表（引用）'!D18)</f>
        <v> </v>
      </c>
      <c r="G18" s="43"/>
    </row>
    <row r="19" spans="1:7" s="5" customFormat="1" ht="17.25" customHeight="1">
      <c r="A19" s="45"/>
      <c r="B19" s="46"/>
      <c r="C19" s="47" t="str">
        <f>IF(ISBLANK('财拨总表（引用）'!A19)," ",'财拨总表（引用）'!A19)</f>
        <v> </v>
      </c>
      <c r="D19" s="48" t="str">
        <f>IF(ISBLANK('财拨总表（引用）'!B19)," ",'财拨总表（引用）'!B19)</f>
        <v> </v>
      </c>
      <c r="E19" s="48" t="str">
        <f>IF(ISBLANK('财拨总表（引用）'!C19)," ",'财拨总表（引用）'!C19)</f>
        <v> </v>
      </c>
      <c r="F19" s="48" t="str">
        <f>IF(ISBLANK('财拨总表（引用）'!D19)," ",'财拨总表（引用）'!D19)</f>
        <v> </v>
      </c>
      <c r="G19" s="49"/>
    </row>
    <row r="20" spans="1:7" s="5" customFormat="1" ht="17.25" customHeight="1">
      <c r="A20" s="45"/>
      <c r="B20" s="46"/>
      <c r="C20" s="47" t="str">
        <f>IF(ISBLANK('财拨总表（引用）'!A20)," ",'财拨总表（引用）'!A20)</f>
        <v> </v>
      </c>
      <c r="D20" s="48" t="str">
        <f>IF(ISBLANK('财拨总表（引用）'!B20)," ",'财拨总表（引用）'!B20)</f>
        <v> </v>
      </c>
      <c r="E20" s="48" t="str">
        <f>IF(ISBLANK('财拨总表（引用）'!C20)," ",'财拨总表（引用）'!C20)</f>
        <v> </v>
      </c>
      <c r="F20" s="48" t="str">
        <f>IF(ISBLANK('财拨总表（引用）'!D20)," ",'财拨总表（引用）'!D20)</f>
        <v> </v>
      </c>
      <c r="G20" s="49"/>
    </row>
    <row r="21" spans="1:7" s="5" customFormat="1" ht="17.25" customHeight="1">
      <c r="A21" s="45"/>
      <c r="B21" s="46"/>
      <c r="C21" s="47" t="str">
        <f>IF(ISBLANK('财拨总表（引用）'!A21)," ",'财拨总表（引用）'!A21)</f>
        <v> </v>
      </c>
      <c r="D21" s="48" t="str">
        <f>IF(ISBLANK('财拨总表（引用）'!B21)," ",'财拨总表（引用）'!B21)</f>
        <v> </v>
      </c>
      <c r="E21" s="48" t="str">
        <f>IF(ISBLANK('财拨总表（引用）'!C21)," ",'财拨总表（引用）'!C21)</f>
        <v> </v>
      </c>
      <c r="F21" s="48" t="str">
        <f>IF(ISBLANK('财拨总表（引用）'!D21)," ",'财拨总表（引用）'!D21)</f>
        <v> </v>
      </c>
      <c r="G21" s="49"/>
    </row>
    <row r="22" spans="1:7" s="5" customFormat="1" ht="17.25" customHeight="1">
      <c r="A22" s="45"/>
      <c r="B22" s="46"/>
      <c r="C22" s="47" t="str">
        <f>IF(ISBLANK('财拨总表（引用）'!A22)," ",'财拨总表（引用）'!A22)</f>
        <v> </v>
      </c>
      <c r="D22" s="48" t="str">
        <f>IF(ISBLANK('财拨总表（引用）'!B22)," ",'财拨总表（引用）'!B22)</f>
        <v> </v>
      </c>
      <c r="E22" s="48" t="str">
        <f>IF(ISBLANK('财拨总表（引用）'!C22)," ",'财拨总表（引用）'!C22)</f>
        <v> </v>
      </c>
      <c r="F22" s="48" t="str">
        <f>IF(ISBLANK('财拨总表（引用）'!D22)," ",'财拨总表（引用）'!D22)</f>
        <v> </v>
      </c>
      <c r="G22" s="49"/>
    </row>
    <row r="23" spans="1:7" s="5" customFormat="1" ht="17.25" customHeight="1">
      <c r="A23" s="45"/>
      <c r="B23" s="46"/>
      <c r="C23" s="47" t="str">
        <f>IF(ISBLANK('财拨总表（引用）'!A23)," ",'财拨总表（引用）'!A23)</f>
        <v> </v>
      </c>
      <c r="D23" s="48" t="str">
        <f>IF(ISBLANK('财拨总表（引用）'!B23)," ",'财拨总表（引用）'!B23)</f>
        <v> </v>
      </c>
      <c r="E23" s="48" t="str">
        <f>IF(ISBLANK('财拨总表（引用）'!C23)," ",'财拨总表（引用）'!C23)</f>
        <v> </v>
      </c>
      <c r="F23" s="48" t="str">
        <f>IF(ISBLANK('财拨总表（引用）'!D23)," ",'财拨总表（引用）'!D23)</f>
        <v> </v>
      </c>
      <c r="G23" s="49"/>
    </row>
    <row r="24" spans="1:7" s="5" customFormat="1" ht="19.5" customHeight="1">
      <c r="A24" s="45"/>
      <c r="B24" s="46"/>
      <c r="C24" s="47" t="str">
        <f>IF(ISBLANK('财拨总表（引用）'!A24)," ",'财拨总表（引用）'!A24)</f>
        <v> </v>
      </c>
      <c r="D24" s="48" t="str">
        <f>IF(ISBLANK('财拨总表（引用）'!B24)," ",'财拨总表（引用）'!B24)</f>
        <v> </v>
      </c>
      <c r="E24" s="48" t="str">
        <f>IF(ISBLANK('财拨总表（引用）'!C24)," ",'财拨总表（引用）'!C24)</f>
        <v> </v>
      </c>
      <c r="F24" s="48" t="str">
        <f>IF(ISBLANK('财拨总表（引用）'!D24)," ",'财拨总表（引用）'!D24)</f>
        <v> </v>
      </c>
      <c r="G24" s="49"/>
    </row>
    <row r="25" spans="1:7" s="5" customFormat="1" ht="19.5" customHeight="1">
      <c r="A25" s="45"/>
      <c r="B25" s="46"/>
      <c r="C25" s="47" t="str">
        <f>IF(ISBLANK('财拨总表（引用）'!A25)," ",'财拨总表（引用）'!A25)</f>
        <v> </v>
      </c>
      <c r="D25" s="48" t="str">
        <f>IF(ISBLANK('财拨总表（引用）'!B25)," ",'财拨总表（引用）'!B25)</f>
        <v> </v>
      </c>
      <c r="E25" s="48" t="str">
        <f>IF(ISBLANK('财拨总表（引用）'!C25)," ",'财拨总表（引用）'!C25)</f>
        <v> </v>
      </c>
      <c r="F25" s="48" t="str">
        <f>IF(ISBLANK('财拨总表（引用）'!D25)," ",'财拨总表（引用）'!D25)</f>
        <v> </v>
      </c>
      <c r="G25" s="49"/>
    </row>
    <row r="26" spans="1:7" s="5" customFormat="1" ht="19.5" customHeight="1">
      <c r="A26" s="45"/>
      <c r="B26" s="46"/>
      <c r="C26" s="47" t="str">
        <f>IF(ISBLANK('财拨总表（引用）'!A26)," ",'财拨总表（引用）'!A26)</f>
        <v> </v>
      </c>
      <c r="D26" s="48" t="str">
        <f>IF(ISBLANK('财拨总表（引用）'!B26)," ",'财拨总表（引用）'!B26)</f>
        <v> </v>
      </c>
      <c r="E26" s="48" t="str">
        <f>IF(ISBLANK('财拨总表（引用）'!C26)," ",'财拨总表（引用）'!C26)</f>
        <v> </v>
      </c>
      <c r="F26" s="48" t="str">
        <f>IF(ISBLANK('财拨总表（引用）'!D26)," ",'财拨总表（引用）'!D26)</f>
        <v> </v>
      </c>
      <c r="G26" s="49"/>
    </row>
    <row r="27" spans="1:7" s="5" customFormat="1" ht="19.5" customHeight="1">
      <c r="A27" s="45"/>
      <c r="B27" s="46"/>
      <c r="C27" s="47" t="str">
        <f>IF(ISBLANK('财拨总表（引用）'!A27)," ",'财拨总表（引用）'!A27)</f>
        <v> </v>
      </c>
      <c r="D27" s="48" t="str">
        <f>IF(ISBLANK('财拨总表（引用）'!B27)," ",'财拨总表（引用）'!B27)</f>
        <v> </v>
      </c>
      <c r="E27" s="48" t="str">
        <f>IF(ISBLANK('财拨总表（引用）'!C27)," ",'财拨总表（引用）'!C27)</f>
        <v> </v>
      </c>
      <c r="F27" s="48" t="str">
        <f>IF(ISBLANK('财拨总表（引用）'!D27)," ",'财拨总表（引用）'!D27)</f>
        <v> </v>
      </c>
      <c r="G27" s="49"/>
    </row>
    <row r="28" spans="1:7" s="5" customFormat="1" ht="19.5" customHeight="1">
      <c r="A28" s="45"/>
      <c r="B28" s="46"/>
      <c r="C28" s="47" t="str">
        <f>IF(ISBLANK('财拨总表（引用）'!A28)," ",'财拨总表（引用）'!A28)</f>
        <v> </v>
      </c>
      <c r="D28" s="48" t="str">
        <f>IF(ISBLANK('财拨总表（引用）'!B28)," ",'财拨总表（引用）'!B28)</f>
        <v> </v>
      </c>
      <c r="E28" s="48" t="str">
        <f>IF(ISBLANK('财拨总表（引用）'!C28)," ",'财拨总表（引用）'!C28)</f>
        <v> </v>
      </c>
      <c r="F28" s="48" t="str">
        <f>IF(ISBLANK('财拨总表（引用）'!D28)," ",'财拨总表（引用）'!D28)</f>
        <v> </v>
      </c>
      <c r="G28" s="49"/>
    </row>
    <row r="29" spans="1:7" s="5" customFormat="1" ht="19.5" customHeight="1">
      <c r="A29" s="45"/>
      <c r="B29" s="46"/>
      <c r="C29" s="47" t="str">
        <f>IF(ISBLANK('财拨总表（引用）'!A29)," ",'财拨总表（引用）'!A29)</f>
        <v> </v>
      </c>
      <c r="D29" s="48" t="str">
        <f>IF(ISBLANK('财拨总表（引用）'!B29)," ",'财拨总表（引用）'!B29)</f>
        <v> </v>
      </c>
      <c r="E29" s="48" t="str">
        <f>IF(ISBLANK('财拨总表（引用）'!C29)," ",'财拨总表（引用）'!C29)</f>
        <v> </v>
      </c>
      <c r="F29" s="48" t="str">
        <f>IF(ISBLANK('财拨总表（引用）'!D29)," ",'财拨总表（引用）'!D29)</f>
        <v> </v>
      </c>
      <c r="G29" s="49"/>
    </row>
    <row r="30" spans="1:7" s="5" customFormat="1" ht="19.5" customHeight="1">
      <c r="A30" s="45"/>
      <c r="B30" s="46"/>
      <c r="C30" s="47" t="str">
        <f>IF(ISBLANK('财拨总表（引用）'!A30)," ",'财拨总表（引用）'!A30)</f>
        <v> </v>
      </c>
      <c r="D30" s="48" t="str">
        <f>IF(ISBLANK('财拨总表（引用）'!B30)," ",'财拨总表（引用）'!B30)</f>
        <v> </v>
      </c>
      <c r="E30" s="48" t="str">
        <f>IF(ISBLANK('财拨总表（引用）'!C30)," ",'财拨总表（引用）'!C30)</f>
        <v> </v>
      </c>
      <c r="F30" s="48" t="str">
        <f>IF(ISBLANK('财拨总表（引用）'!D30)," ",'财拨总表（引用）'!D30)</f>
        <v> </v>
      </c>
      <c r="G30" s="49"/>
    </row>
    <row r="31" spans="1:7" s="5" customFormat="1" ht="19.5" customHeight="1">
      <c r="A31" s="45"/>
      <c r="B31" s="46"/>
      <c r="C31" s="47" t="str">
        <f>IF(ISBLANK('财拨总表（引用）'!A31)," ",'财拨总表（引用）'!A31)</f>
        <v> </v>
      </c>
      <c r="D31" s="48" t="str">
        <f>IF(ISBLANK('财拨总表（引用）'!B31)," ",'财拨总表（引用）'!B31)</f>
        <v> </v>
      </c>
      <c r="E31" s="48" t="str">
        <f>IF(ISBLANK('财拨总表（引用）'!C31)," ",'财拨总表（引用）'!C31)</f>
        <v> </v>
      </c>
      <c r="F31" s="48" t="str">
        <f>IF(ISBLANK('财拨总表（引用）'!D31)," ",'财拨总表（引用）'!D31)</f>
        <v> </v>
      </c>
      <c r="G31" s="49"/>
    </row>
    <row r="32" spans="1:7" s="5" customFormat="1" ht="19.5" customHeight="1">
      <c r="A32" s="45"/>
      <c r="B32" s="46"/>
      <c r="C32" s="47" t="str">
        <f>IF(ISBLANK('财拨总表（引用）'!A32)," ",'财拨总表（引用）'!A32)</f>
        <v> </v>
      </c>
      <c r="D32" s="48" t="str">
        <f>IF(ISBLANK('财拨总表（引用）'!B32)," ",'财拨总表（引用）'!B32)</f>
        <v> </v>
      </c>
      <c r="E32" s="48" t="str">
        <f>IF(ISBLANK('财拨总表（引用）'!C32)," ",'财拨总表（引用）'!C32)</f>
        <v> </v>
      </c>
      <c r="F32" s="48" t="str">
        <f>IF(ISBLANK('财拨总表（引用）'!D32)," ",'财拨总表（引用）'!D32)</f>
        <v> </v>
      </c>
      <c r="G32" s="49"/>
    </row>
    <row r="33" spans="1:7" s="5" customFormat="1" ht="19.5" customHeight="1">
      <c r="A33" s="45"/>
      <c r="B33" s="46"/>
      <c r="C33" s="47" t="str">
        <f>IF(ISBLANK('财拨总表（引用）'!A33)," ",'财拨总表（引用）'!A33)</f>
        <v> </v>
      </c>
      <c r="D33" s="48" t="str">
        <f>IF(ISBLANK('财拨总表（引用）'!B33)," ",'财拨总表（引用）'!B33)</f>
        <v> </v>
      </c>
      <c r="E33" s="48" t="str">
        <f>IF(ISBLANK('财拨总表（引用）'!C33)," ",'财拨总表（引用）'!C33)</f>
        <v> </v>
      </c>
      <c r="F33" s="48" t="str">
        <f>IF(ISBLANK('财拨总表（引用）'!D33)," ",'财拨总表（引用）'!D33)</f>
        <v> </v>
      </c>
      <c r="G33" s="49"/>
    </row>
    <row r="34" spans="1:7" s="5" customFormat="1" ht="19.5" customHeight="1">
      <c r="A34" s="45"/>
      <c r="B34" s="46"/>
      <c r="C34" s="47" t="str">
        <f>IF(ISBLANK('财拨总表（引用）'!A34)," ",'财拨总表（引用）'!A34)</f>
        <v> </v>
      </c>
      <c r="D34" s="48" t="str">
        <f>IF(ISBLANK('财拨总表（引用）'!B34)," ",'财拨总表（引用）'!B34)</f>
        <v> </v>
      </c>
      <c r="E34" s="48" t="str">
        <f>IF(ISBLANK('财拨总表（引用）'!C34)," ",'财拨总表（引用）'!C34)</f>
        <v> </v>
      </c>
      <c r="F34" s="48" t="str">
        <f>IF(ISBLANK('财拨总表（引用）'!D34)," ",'财拨总表（引用）'!D34)</f>
        <v> </v>
      </c>
      <c r="G34" s="49"/>
    </row>
    <row r="35" spans="1:7" s="5" customFormat="1" ht="19.5" customHeight="1">
      <c r="A35" s="45"/>
      <c r="B35" s="46"/>
      <c r="C35" s="47" t="str">
        <f>IF(ISBLANK('财拨总表（引用）'!A35)," ",'财拨总表（引用）'!A35)</f>
        <v> </v>
      </c>
      <c r="D35" s="48" t="str">
        <f>IF(ISBLANK('财拨总表（引用）'!B35)," ",'财拨总表（引用）'!B35)</f>
        <v> </v>
      </c>
      <c r="E35" s="48" t="str">
        <f>IF(ISBLANK('财拨总表（引用）'!C35)," ",'财拨总表（引用）'!C35)</f>
        <v> </v>
      </c>
      <c r="F35" s="48" t="str">
        <f>IF(ISBLANK('财拨总表（引用）'!D35)," ",'财拨总表（引用）'!D35)</f>
        <v> </v>
      </c>
      <c r="G35" s="49"/>
    </row>
    <row r="36" spans="1:7" s="5" customFormat="1" ht="19.5" customHeight="1">
      <c r="A36" s="45"/>
      <c r="B36" s="46"/>
      <c r="C36" s="47" t="str">
        <f>IF(ISBLANK('财拨总表（引用）'!A36)," ",'财拨总表（引用）'!A36)</f>
        <v> </v>
      </c>
      <c r="D36" s="48" t="str">
        <f>IF(ISBLANK('财拨总表（引用）'!B36)," ",'财拨总表（引用）'!B36)</f>
        <v> </v>
      </c>
      <c r="E36" s="48" t="str">
        <f>IF(ISBLANK('财拨总表（引用）'!C36)," ",'财拨总表（引用）'!C36)</f>
        <v> </v>
      </c>
      <c r="F36" s="48" t="str">
        <f>IF(ISBLANK('财拨总表（引用）'!D36)," ",'财拨总表（引用）'!D36)</f>
        <v> </v>
      </c>
      <c r="G36" s="49"/>
    </row>
    <row r="37" spans="1:7" s="5" customFormat="1" ht="19.5" customHeight="1">
      <c r="A37" s="45"/>
      <c r="B37" s="46"/>
      <c r="C37" s="47" t="str">
        <f>IF(ISBLANK('财拨总表（引用）'!A37)," ",'财拨总表（引用）'!A37)</f>
        <v> </v>
      </c>
      <c r="D37" s="48" t="str">
        <f>IF(ISBLANK('财拨总表（引用）'!B37)," ",'财拨总表（引用）'!B37)</f>
        <v> </v>
      </c>
      <c r="E37" s="48" t="str">
        <f>IF(ISBLANK('财拨总表（引用）'!C37)," ",'财拨总表（引用）'!C37)</f>
        <v> </v>
      </c>
      <c r="F37" s="48" t="str">
        <f>IF(ISBLANK('财拨总表（引用）'!D37)," ",'财拨总表（引用）'!D37)</f>
        <v> </v>
      </c>
      <c r="G37" s="49"/>
    </row>
    <row r="38" spans="1:7" s="5" customFormat="1" ht="19.5" customHeight="1">
      <c r="A38" s="45"/>
      <c r="B38" s="46"/>
      <c r="C38" s="47" t="str">
        <f>IF(ISBLANK('财拨总表（引用）'!A38)," ",'财拨总表（引用）'!A38)</f>
        <v> </v>
      </c>
      <c r="D38" s="48" t="str">
        <f>IF(ISBLANK('财拨总表（引用）'!B38)," ",'财拨总表（引用）'!B38)</f>
        <v> </v>
      </c>
      <c r="E38" s="48" t="str">
        <f>IF(ISBLANK('财拨总表（引用）'!C38)," ",'财拨总表（引用）'!C38)</f>
        <v> </v>
      </c>
      <c r="F38" s="48" t="str">
        <f>IF(ISBLANK('财拨总表（引用）'!D38)," ",'财拨总表（引用）'!D38)</f>
        <v> </v>
      </c>
      <c r="G38" s="49"/>
    </row>
    <row r="39" spans="1:7" s="5" customFormat="1" ht="19.5" customHeight="1">
      <c r="A39" s="45"/>
      <c r="B39" s="46"/>
      <c r="C39" s="47" t="str">
        <f>IF(ISBLANK('财拨总表（引用）'!A39)," ",'财拨总表（引用）'!A39)</f>
        <v> </v>
      </c>
      <c r="D39" s="48" t="str">
        <f>IF(ISBLANK('财拨总表（引用）'!B39)," ",'财拨总表（引用）'!B39)</f>
        <v> </v>
      </c>
      <c r="E39" s="48" t="str">
        <f>IF(ISBLANK('财拨总表（引用）'!C39)," ",'财拨总表（引用）'!C39)</f>
        <v> </v>
      </c>
      <c r="F39" s="48" t="str">
        <f>IF(ISBLANK('财拨总表（引用）'!D39)," ",'财拨总表（引用）'!D39)</f>
        <v> </v>
      </c>
      <c r="G39" s="49"/>
    </row>
    <row r="40" spans="1:7" s="5" customFormat="1" ht="19.5" customHeight="1">
      <c r="A40" s="45"/>
      <c r="B40" s="46"/>
      <c r="C40" s="47" t="str">
        <f>IF(ISBLANK('财拨总表（引用）'!A40)," ",'财拨总表（引用）'!A40)</f>
        <v> </v>
      </c>
      <c r="D40" s="48" t="str">
        <f>IF(ISBLANK('财拨总表（引用）'!B40)," ",'财拨总表（引用）'!B40)</f>
        <v> </v>
      </c>
      <c r="E40" s="48" t="str">
        <f>IF(ISBLANK('财拨总表（引用）'!C40)," ",'财拨总表（引用）'!C40)</f>
        <v> </v>
      </c>
      <c r="F40" s="48" t="str">
        <f>IF(ISBLANK('财拨总表（引用）'!D40)," ",'财拨总表（引用）'!D40)</f>
        <v> </v>
      </c>
      <c r="G40" s="49"/>
    </row>
    <row r="41" spans="1:7" s="5" customFormat="1" ht="19.5" customHeight="1">
      <c r="A41" s="45"/>
      <c r="B41" s="46"/>
      <c r="C41" s="47" t="str">
        <f>IF(ISBLANK('财拨总表（引用）'!A41)," ",'财拨总表（引用）'!A41)</f>
        <v> </v>
      </c>
      <c r="D41" s="48" t="str">
        <f>IF(ISBLANK('财拨总表（引用）'!B41)," ",'财拨总表（引用）'!B41)</f>
        <v> </v>
      </c>
      <c r="E41" s="48" t="str">
        <f>IF(ISBLANK('财拨总表（引用）'!C41)," ",'财拨总表（引用）'!C41)</f>
        <v> </v>
      </c>
      <c r="F41" s="48" t="str">
        <f>IF(ISBLANK('财拨总表（引用）'!D41)," ",'财拨总表（引用）'!D41)</f>
        <v> </v>
      </c>
      <c r="G41" s="49"/>
    </row>
    <row r="42" spans="1:7" s="5" customFormat="1" ht="19.5" customHeight="1">
      <c r="A42" s="45"/>
      <c r="B42" s="46"/>
      <c r="C42" s="47" t="str">
        <f>IF(ISBLANK('财拨总表（引用）'!A42)," ",'财拨总表（引用）'!A42)</f>
        <v> </v>
      </c>
      <c r="D42" s="48" t="str">
        <f>IF(ISBLANK('财拨总表（引用）'!B42)," ",'财拨总表（引用）'!B42)</f>
        <v> </v>
      </c>
      <c r="E42" s="48" t="str">
        <f>IF(ISBLANK('财拨总表（引用）'!C42)," ",'财拨总表（引用）'!C42)</f>
        <v> </v>
      </c>
      <c r="F42" s="48" t="str">
        <f>IF(ISBLANK('财拨总表（引用）'!D42)," ",'财拨总表（引用）'!D42)</f>
        <v> </v>
      </c>
      <c r="G42" s="49"/>
    </row>
    <row r="43" spans="1:7" s="5" customFormat="1" ht="19.5" customHeight="1">
      <c r="A43" s="45"/>
      <c r="B43" s="46"/>
      <c r="C43" s="47" t="str">
        <f>IF(ISBLANK('财拨总表（引用）'!A43)," ",'财拨总表（引用）'!A43)</f>
        <v> </v>
      </c>
      <c r="D43" s="48" t="str">
        <f>IF(ISBLANK('财拨总表（引用）'!B43)," ",'财拨总表（引用）'!B43)</f>
        <v> </v>
      </c>
      <c r="E43" s="48" t="str">
        <f>IF(ISBLANK('财拨总表（引用）'!C43)," ",'财拨总表（引用）'!C43)</f>
        <v> </v>
      </c>
      <c r="F43" s="48" t="str">
        <f>IF(ISBLANK('财拨总表（引用）'!D43)," ",'财拨总表（引用）'!D43)</f>
        <v> </v>
      </c>
      <c r="G43" s="49"/>
    </row>
    <row r="44" spans="1:7" s="5" customFormat="1" ht="19.5" customHeight="1">
      <c r="A44" s="45"/>
      <c r="B44" s="46"/>
      <c r="C44" s="47" t="str">
        <f>IF(ISBLANK('财拨总表（引用）'!A44)," ",'财拨总表（引用）'!A44)</f>
        <v> </v>
      </c>
      <c r="D44" s="48" t="str">
        <f>IF(ISBLANK('财拨总表（引用）'!B44)," ",'财拨总表（引用）'!B44)</f>
        <v> </v>
      </c>
      <c r="E44" s="48" t="str">
        <f>IF(ISBLANK('财拨总表（引用）'!C44)," ",'财拨总表（引用）'!C44)</f>
        <v> </v>
      </c>
      <c r="F44" s="48" t="str">
        <f>IF(ISBLANK('财拨总表（引用）'!D44)," ",'财拨总表（引用）'!D44)</f>
        <v> </v>
      </c>
      <c r="G44" s="49"/>
    </row>
    <row r="45" spans="1:7" s="5" customFormat="1" ht="19.5" customHeight="1">
      <c r="A45" s="45"/>
      <c r="B45" s="46"/>
      <c r="C45" s="47" t="str">
        <f>IF(ISBLANK('财拨总表（引用）'!A45)," ",'财拨总表（引用）'!A45)</f>
        <v> </v>
      </c>
      <c r="D45" s="48" t="str">
        <f>IF(ISBLANK('财拨总表（引用）'!B45)," ",'财拨总表（引用）'!B45)</f>
        <v> </v>
      </c>
      <c r="E45" s="48" t="str">
        <f>IF(ISBLANK('财拨总表（引用）'!C45)," ",'财拨总表（引用）'!C45)</f>
        <v> </v>
      </c>
      <c r="F45" s="48" t="str">
        <f>IF(ISBLANK('财拨总表（引用）'!D45)," ",'财拨总表（引用）'!D45)</f>
        <v> </v>
      </c>
      <c r="G45" s="49"/>
    </row>
    <row r="46" spans="1:7" s="5" customFormat="1" ht="19.5" customHeight="1">
      <c r="A46" s="45"/>
      <c r="B46" s="46"/>
      <c r="C46" s="47" t="str">
        <f>IF(ISBLANK('财拨总表（引用）'!A46)," ",'财拨总表（引用）'!A46)</f>
        <v> </v>
      </c>
      <c r="D46" s="48" t="str">
        <f>IF(ISBLANK('财拨总表（引用）'!B46)," ",'财拨总表（引用）'!B46)</f>
        <v> </v>
      </c>
      <c r="E46" s="48" t="str">
        <f>IF(ISBLANK('财拨总表（引用）'!C46)," ",'财拨总表（引用）'!C46)</f>
        <v> </v>
      </c>
      <c r="F46" s="48" t="str">
        <f>IF(ISBLANK('财拨总表（引用）'!D46)," ",'财拨总表（引用）'!D46)</f>
        <v> </v>
      </c>
      <c r="G46" s="49"/>
    </row>
    <row r="47" spans="1:7" s="5" customFormat="1" ht="17.25" customHeight="1">
      <c r="A47" s="45" t="s">
        <v>84</v>
      </c>
      <c r="B47" s="50"/>
      <c r="C47" s="22" t="s">
        <v>85</v>
      </c>
      <c r="D47" s="48" t="str">
        <f>IF(ISBLANK('财拨总表（引用）'!B47)," ",'财拨总表（引用）'!B47)</f>
        <v> </v>
      </c>
      <c r="E47" s="48" t="str">
        <f>IF(ISBLANK('财拨总表（引用）'!C47)," ",'财拨总表（引用）'!C47)</f>
        <v> </v>
      </c>
      <c r="F47" s="48" t="str">
        <f>IF(ISBLANK('财拨总表（引用）'!D47)," ",'财拨总表（引用）'!D47)</f>
        <v> </v>
      </c>
      <c r="G47" s="49"/>
    </row>
    <row r="48" spans="1:7" s="5" customFormat="1" ht="17.25" customHeight="1">
      <c r="A48" s="11" t="s">
        <v>86</v>
      </c>
      <c r="B48" s="6"/>
      <c r="C48" s="22"/>
      <c r="D48" s="48" t="str">
        <f>IF(ISBLANK('财拨总表（引用）'!B48)," ",'财拨总表（引用）'!B48)</f>
        <v> </v>
      </c>
      <c r="E48" s="48" t="str">
        <f>IF(ISBLANK('财拨总表（引用）'!C48)," ",'财拨总表（引用）'!C48)</f>
        <v> </v>
      </c>
      <c r="F48" s="48" t="str">
        <f>IF(ISBLANK('财拨总表（引用）'!D48)," ",'财拨总表（引用）'!D48)</f>
        <v> </v>
      </c>
      <c r="G48" s="49"/>
    </row>
    <row r="49" spans="1:7" s="5" customFormat="1" ht="17.25" customHeight="1">
      <c r="A49" s="45" t="s">
        <v>87</v>
      </c>
      <c r="B49" s="9"/>
      <c r="C49" s="22"/>
      <c r="D49" s="48" t="str">
        <f>IF(ISBLANK('财拨总表（引用）'!B49)," ",'财拨总表（引用）'!B49)</f>
        <v> </v>
      </c>
      <c r="E49" s="48" t="str">
        <f>IF(ISBLANK('财拨总表（引用）'!C49)," ",'财拨总表（引用）'!C49)</f>
        <v> </v>
      </c>
      <c r="F49" s="48" t="str">
        <f>IF(ISBLANK('财拨总表（引用）'!D49)," ",'财拨总表（引用）'!D49)</f>
        <v> </v>
      </c>
      <c r="G49" s="49"/>
    </row>
    <row r="50" spans="1:7" s="5" customFormat="1" ht="17.25" customHeight="1">
      <c r="A50" s="45"/>
      <c r="B50" s="46"/>
      <c r="C50" s="22"/>
      <c r="D50" s="48" t="str">
        <f>IF(ISBLANK('财拨总表（引用）'!B50)," ",'财拨总表（引用）'!B50)</f>
        <v> </v>
      </c>
      <c r="E50" s="48" t="str">
        <f>IF(ISBLANK('财拨总表（引用）'!C50)," ",'财拨总表（引用）'!C50)</f>
        <v> </v>
      </c>
      <c r="F50" s="48" t="str">
        <f>IF(ISBLANK('财拨总表（引用）'!D50)," ",'财拨总表（引用）'!D50)</f>
        <v> </v>
      </c>
      <c r="G50" s="49"/>
    </row>
    <row r="51" spans="1:7" s="5" customFormat="1" ht="17.25" customHeight="1">
      <c r="A51" s="45"/>
      <c r="B51" s="46"/>
      <c r="C51" s="22"/>
      <c r="D51" s="48" t="str">
        <f>IF(ISBLANK('财拨总表（引用）'!B51)," ",'财拨总表（引用）'!B51)</f>
        <v> </v>
      </c>
      <c r="E51" s="48" t="str">
        <f>IF(ISBLANK('财拨总表（引用）'!C51)," ",'财拨总表（引用）'!C51)</f>
        <v> </v>
      </c>
      <c r="F51" s="48" t="str">
        <f>IF(ISBLANK('财拨总表（引用）'!D51)," ",'财拨总表（引用）'!D51)</f>
        <v> </v>
      </c>
      <c r="G51" s="49"/>
    </row>
    <row r="52" spans="1:7" s="5" customFormat="1" ht="17.25" customHeight="1">
      <c r="A52" s="51" t="s">
        <v>23</v>
      </c>
      <c r="B52" s="22">
        <v>316.2049</v>
      </c>
      <c r="C52" s="51" t="s">
        <v>24</v>
      </c>
      <c r="D52" s="48">
        <f>IF(ISBLANK('财拨总表（引用）'!B6)," ",'财拨总表（引用）'!B6)</f>
        <v>316.2049</v>
      </c>
      <c r="E52" s="48">
        <f>IF(ISBLANK('财拨总表（引用）'!C6)," ",'财拨总表（引用）'!C6)</f>
        <v>316.2049</v>
      </c>
      <c r="F52" s="48" t="str">
        <f>IF(ISBLANK('财拨总表（引用）'!D6)," ",'财拨总表（引用）'!D6)</f>
        <v> </v>
      </c>
      <c r="G52" s="49" t="str">
        <f>IF(ISBLANK('财拨总表（引用）'!E6)," ",'财拨总表（引用）'!E6)</f>
        <v> </v>
      </c>
    </row>
    <row r="53" spans="2:7" s="5" customFormat="1" ht="15.75">
      <c r="B53" s="52"/>
      <c r="G53" s="25"/>
    </row>
    <row r="54" spans="2:7" s="5" customFormat="1" ht="15.75">
      <c r="B54" s="52"/>
      <c r="G54" s="25"/>
    </row>
    <row r="55" spans="2:7" s="5" customFormat="1" ht="15.75">
      <c r="B55" s="52"/>
      <c r="G55" s="25"/>
    </row>
    <row r="56" spans="2:7" s="5" customFormat="1" ht="15.75">
      <c r="B56" s="52"/>
      <c r="G56" s="25"/>
    </row>
    <row r="57" spans="2:7" s="5" customFormat="1" ht="15.75">
      <c r="B57" s="52"/>
      <c r="G57" s="25"/>
    </row>
    <row r="58" spans="2:7" s="5" customFormat="1" ht="15.75">
      <c r="B58" s="52"/>
      <c r="G58" s="25"/>
    </row>
    <row r="59" spans="2:7" s="5" customFormat="1" ht="15.75">
      <c r="B59" s="52"/>
      <c r="G59" s="25"/>
    </row>
    <row r="60" spans="2:7" s="5" customFormat="1" ht="15.75">
      <c r="B60" s="52"/>
      <c r="G60" s="25"/>
    </row>
    <row r="61" spans="2:7" s="5" customFormat="1" ht="15.75">
      <c r="B61" s="52"/>
      <c r="G61" s="25"/>
    </row>
    <row r="62" spans="2:7" s="5" customFormat="1" ht="15.75">
      <c r="B62" s="52"/>
      <c r="G62" s="25"/>
    </row>
    <row r="63" spans="2:7" s="5" customFormat="1" ht="15.75">
      <c r="B63" s="52"/>
      <c r="G63" s="25"/>
    </row>
    <row r="64" spans="2:7" s="5" customFormat="1" ht="15.75">
      <c r="B64" s="52"/>
      <c r="G64" s="25"/>
    </row>
    <row r="65" spans="2:7" s="5" customFormat="1" ht="15.75">
      <c r="B65" s="52"/>
      <c r="G65" s="25"/>
    </row>
    <row r="66" spans="2:7" s="5" customFormat="1" ht="15.75">
      <c r="B66" s="52"/>
      <c r="G66" s="25"/>
    </row>
    <row r="67" spans="2:7" s="5" customFormat="1" ht="15.75">
      <c r="B67" s="52"/>
      <c r="G67" s="25"/>
    </row>
    <row r="68" spans="2:7" s="5" customFormat="1" ht="15.75">
      <c r="B68" s="52"/>
      <c r="G68" s="25"/>
    </row>
    <row r="69" spans="2:7" s="5" customFormat="1" ht="15.75">
      <c r="B69" s="52"/>
      <c r="G69" s="25"/>
    </row>
    <row r="70" spans="2:7" s="5" customFormat="1" ht="15.75">
      <c r="B70" s="52"/>
      <c r="G70" s="25"/>
    </row>
    <row r="71" spans="2:7" s="5" customFormat="1" ht="15.75">
      <c r="B71" s="52"/>
      <c r="G71" s="25"/>
    </row>
    <row r="72" spans="2:7" s="5" customFormat="1" ht="15.75">
      <c r="B72" s="52"/>
      <c r="G72" s="25"/>
    </row>
    <row r="73" spans="2:7" s="5" customFormat="1" ht="15.75">
      <c r="B73" s="52"/>
      <c r="G73" s="25"/>
    </row>
    <row r="74" spans="2:7" s="5" customFormat="1" ht="15.75">
      <c r="B74" s="52"/>
      <c r="G74" s="25"/>
    </row>
    <row r="75" spans="2:7" s="5" customFormat="1" ht="15.75">
      <c r="B75" s="52"/>
      <c r="G75" s="25"/>
    </row>
    <row r="76" spans="2:7" s="5" customFormat="1" ht="15.75">
      <c r="B76" s="52"/>
      <c r="G76" s="25"/>
    </row>
    <row r="77" spans="2:7" s="5" customFormat="1" ht="15.75">
      <c r="B77" s="52"/>
      <c r="G77" s="25"/>
    </row>
    <row r="78" spans="2:32" s="5" customFormat="1" ht="15.75">
      <c r="B78" s="52"/>
      <c r="G78" s="25"/>
      <c r="AF78" s="16"/>
    </row>
    <row r="79" spans="2:30" s="5" customFormat="1" ht="15.75">
      <c r="B79" s="52"/>
      <c r="G79" s="25"/>
      <c r="AD79" s="16"/>
    </row>
    <row r="80" spans="2:32" s="5" customFormat="1" ht="15.75">
      <c r="B80" s="52"/>
      <c r="G80" s="25"/>
      <c r="AE80" s="16"/>
      <c r="AF80" s="16"/>
    </row>
    <row r="81" spans="2:33" s="5" customFormat="1" ht="15.75">
      <c r="B81" s="52"/>
      <c r="G81" s="25"/>
      <c r="AF81" s="16"/>
      <c r="AG81" s="16"/>
    </row>
    <row r="82" spans="2:33" s="5" customFormat="1" ht="15.75">
      <c r="B82" s="52"/>
      <c r="G82" s="25"/>
      <c r="AG82" s="53"/>
    </row>
    <row r="83" spans="2:7" s="5" customFormat="1" ht="15.75">
      <c r="B83" s="52"/>
      <c r="G83" s="25"/>
    </row>
    <row r="84" spans="2:7" s="5" customFormat="1" ht="15.75">
      <c r="B84" s="52"/>
      <c r="G84" s="25"/>
    </row>
    <row r="85" spans="2:7" s="5" customFormat="1" ht="15.75">
      <c r="B85" s="52"/>
      <c r="G85" s="25"/>
    </row>
    <row r="86" spans="2:7" s="5" customFormat="1" ht="15.75">
      <c r="B86" s="52"/>
      <c r="G86" s="25"/>
    </row>
    <row r="87" spans="2:7" s="5" customFormat="1" ht="15.75">
      <c r="B87" s="52"/>
      <c r="G87" s="25"/>
    </row>
    <row r="88" spans="2:7" s="5" customFormat="1" ht="15.75">
      <c r="B88" s="52"/>
      <c r="G88" s="25"/>
    </row>
    <row r="89" spans="2:7" s="5" customFormat="1" ht="15.75">
      <c r="B89" s="52"/>
      <c r="G89" s="25"/>
    </row>
    <row r="90" spans="2:7" s="5" customFormat="1" ht="15.75">
      <c r="B90" s="52"/>
      <c r="G90" s="25"/>
    </row>
    <row r="91" spans="2:7" s="5" customFormat="1" ht="15.75">
      <c r="B91" s="52"/>
      <c r="G91" s="25"/>
    </row>
    <row r="92" spans="2:7" s="5" customFormat="1" ht="15.75">
      <c r="B92" s="52"/>
      <c r="G92" s="25"/>
    </row>
    <row r="93" spans="2:7" s="5" customFormat="1" ht="15.75">
      <c r="B93" s="52"/>
      <c r="G93" s="25"/>
    </row>
    <row r="94" spans="2:7" s="5" customFormat="1" ht="15.75">
      <c r="B94" s="52"/>
      <c r="G94" s="25"/>
    </row>
    <row r="95" spans="2:7" s="5" customFormat="1" ht="15.75">
      <c r="B95" s="52"/>
      <c r="G95" s="25"/>
    </row>
    <row r="96" spans="2:7" s="5" customFormat="1" ht="15.75">
      <c r="B96" s="52"/>
      <c r="G96" s="25"/>
    </row>
    <row r="97" spans="2:7" s="5" customFormat="1" ht="15.75">
      <c r="B97" s="52"/>
      <c r="G97" s="25"/>
    </row>
    <row r="98" spans="2:7" s="5" customFormat="1" ht="15.75">
      <c r="B98" s="52"/>
      <c r="G98" s="25"/>
    </row>
    <row r="99" spans="2:7" s="5" customFormat="1" ht="15.75">
      <c r="B99" s="52"/>
      <c r="G99" s="25"/>
    </row>
    <row r="100" spans="2:7" s="5" customFormat="1" ht="15.75">
      <c r="B100" s="52"/>
      <c r="G100" s="25"/>
    </row>
    <row r="101" spans="2:7" s="5" customFormat="1" ht="15.75">
      <c r="B101" s="52"/>
      <c r="G101" s="25"/>
    </row>
    <row r="102" spans="2:7" s="5" customFormat="1" ht="15.75">
      <c r="B102" s="52"/>
      <c r="G102" s="25"/>
    </row>
    <row r="103" spans="2:7" s="5" customFormat="1" ht="15.75">
      <c r="B103" s="52"/>
      <c r="G103" s="25"/>
    </row>
    <row r="104" spans="2:7" s="5" customFormat="1" ht="15.75">
      <c r="B104" s="52"/>
      <c r="G104" s="25"/>
    </row>
    <row r="105" spans="2:7" s="5" customFormat="1" ht="15.75">
      <c r="B105" s="52"/>
      <c r="G105" s="25"/>
    </row>
    <row r="106" spans="2:7" s="5" customFormat="1" ht="15.75">
      <c r="B106" s="52"/>
      <c r="G106" s="25"/>
    </row>
    <row r="107" spans="2:7" s="5" customFormat="1" ht="15.75">
      <c r="B107" s="52"/>
      <c r="G107" s="25"/>
    </row>
    <row r="108" spans="2:7" s="5" customFormat="1" ht="15.75">
      <c r="B108" s="52"/>
      <c r="G108" s="25"/>
    </row>
    <row r="109" spans="2:7" s="5" customFormat="1" ht="15.75">
      <c r="B109" s="52"/>
      <c r="G109" s="25"/>
    </row>
    <row r="110" spans="2:7" s="5" customFormat="1" ht="15.75">
      <c r="B110" s="52"/>
      <c r="G110" s="25"/>
    </row>
    <row r="111" spans="2:7" s="5" customFormat="1" ht="15.75">
      <c r="B111" s="52"/>
      <c r="G111" s="25"/>
    </row>
    <row r="112" spans="2:7" s="5" customFormat="1" ht="15.75">
      <c r="B112" s="52"/>
      <c r="G112" s="25"/>
    </row>
    <row r="113" spans="2:7" s="5" customFormat="1" ht="15.75">
      <c r="B113" s="52"/>
      <c r="G113" s="25"/>
    </row>
    <row r="114" spans="2:7" s="5" customFormat="1" ht="15.75">
      <c r="B114" s="52"/>
      <c r="G114" s="25"/>
    </row>
    <row r="115" spans="2:7" s="5" customFormat="1" ht="15.75">
      <c r="B115" s="52"/>
      <c r="G115" s="25"/>
    </row>
    <row r="116" spans="2:7" s="5" customFormat="1" ht="15.75">
      <c r="B116" s="52"/>
      <c r="G116" s="25"/>
    </row>
    <row r="117" spans="2:7" s="5" customFormat="1" ht="15.75">
      <c r="B117" s="52"/>
      <c r="G117" s="25"/>
    </row>
    <row r="118" spans="2:7" s="5" customFormat="1" ht="15.75">
      <c r="B118" s="52"/>
      <c r="G118" s="25"/>
    </row>
    <row r="119" spans="2:26" s="5" customFormat="1" ht="15.75">
      <c r="B119" s="52"/>
      <c r="G119" s="25"/>
      <c r="Z119" s="16"/>
    </row>
    <row r="120" spans="2:26" s="5" customFormat="1" ht="15.75">
      <c r="B120" s="52"/>
      <c r="G120" s="25"/>
      <c r="W120" s="16"/>
      <c r="X120" s="16"/>
      <c r="Y120" s="16"/>
      <c r="Z120" s="53"/>
    </row>
    <row r="121" spans="2:7" s="5" customFormat="1" ht="15.75">
      <c r="B121" s="52"/>
      <c r="G121" s="25"/>
    </row>
    <row r="122" spans="2:7" s="5" customFormat="1" ht="15.75">
      <c r="B122" s="52"/>
      <c r="G122" s="25"/>
    </row>
    <row r="123" spans="2:7" s="5" customFormat="1" ht="15.75">
      <c r="B123" s="52"/>
      <c r="G123" s="25"/>
    </row>
    <row r="124" spans="2:7" s="5" customFormat="1" ht="15.75">
      <c r="B124" s="52"/>
      <c r="G124" s="25"/>
    </row>
    <row r="125" spans="2:7" s="5" customFormat="1" ht="15.75">
      <c r="B125" s="52"/>
      <c r="G125" s="25"/>
    </row>
    <row r="126" spans="2:7" s="5" customFormat="1" ht="15.75">
      <c r="B126" s="52"/>
      <c r="G126" s="25"/>
    </row>
    <row r="127" spans="2:7" s="5" customFormat="1" ht="15.75">
      <c r="B127" s="52"/>
      <c r="G127" s="25"/>
    </row>
    <row r="128" spans="2:7" s="5" customFormat="1" ht="15.75">
      <c r="B128" s="52"/>
      <c r="G128" s="25"/>
    </row>
    <row r="129" spans="2:7" s="5" customFormat="1" ht="15.75">
      <c r="B129" s="52"/>
      <c r="G129" s="25"/>
    </row>
    <row r="130" spans="2:7" s="5" customFormat="1" ht="15.75">
      <c r="B130" s="52"/>
      <c r="G130" s="25"/>
    </row>
    <row r="131" spans="2:7" s="5" customFormat="1" ht="15.75">
      <c r="B131" s="52"/>
      <c r="G131" s="25"/>
    </row>
    <row r="132" spans="2:7" s="5" customFormat="1" ht="15.75">
      <c r="B132" s="52"/>
      <c r="G132" s="25"/>
    </row>
    <row r="133" spans="2:7" s="5" customFormat="1" ht="15.75">
      <c r="B133" s="52"/>
      <c r="G133" s="25"/>
    </row>
    <row r="134" spans="2:7" s="5" customFormat="1" ht="15.75">
      <c r="B134" s="52"/>
      <c r="G134" s="25"/>
    </row>
    <row r="135" spans="2:7" s="5" customFormat="1" ht="15.75">
      <c r="B135" s="52"/>
      <c r="G135" s="25"/>
    </row>
    <row r="136" spans="2:7" s="5" customFormat="1" ht="15.75">
      <c r="B136" s="52"/>
      <c r="G136" s="25"/>
    </row>
    <row r="137" spans="2:7" s="5" customFormat="1" ht="15.75">
      <c r="B137" s="52"/>
      <c r="G137" s="25"/>
    </row>
    <row r="138" spans="2:7" s="5" customFormat="1" ht="15.75">
      <c r="B138" s="52"/>
      <c r="G138" s="25"/>
    </row>
    <row r="139" spans="2:7" s="5" customFormat="1" ht="15.75">
      <c r="B139" s="52"/>
      <c r="G139" s="25"/>
    </row>
    <row r="140" spans="2:7" s="5" customFormat="1" ht="15.75">
      <c r="B140" s="52"/>
      <c r="G140" s="25"/>
    </row>
    <row r="141" spans="2:7" s="5" customFormat="1" ht="15.75">
      <c r="B141" s="52"/>
      <c r="G141" s="25"/>
    </row>
    <row r="142" spans="2:7" s="5" customFormat="1" ht="15.75">
      <c r="B142" s="52"/>
      <c r="G142" s="25"/>
    </row>
    <row r="143" spans="2:7" s="5" customFormat="1" ht="15.75">
      <c r="B143" s="52"/>
      <c r="G143" s="25"/>
    </row>
    <row r="144" spans="2:7" s="5" customFormat="1" ht="15.75">
      <c r="B144" s="52"/>
      <c r="G144" s="25"/>
    </row>
    <row r="145" spans="2:7" s="5" customFormat="1" ht="15.75">
      <c r="B145" s="52"/>
      <c r="G145" s="25"/>
    </row>
    <row r="146" spans="2:7" s="5" customFormat="1" ht="15.75">
      <c r="B146" s="52"/>
      <c r="G146" s="25"/>
    </row>
    <row r="147" spans="2:7" s="5" customFormat="1" ht="15.75">
      <c r="B147" s="52"/>
      <c r="G147" s="25"/>
    </row>
    <row r="148" spans="2:7" s="5" customFormat="1" ht="15.75">
      <c r="B148" s="52"/>
      <c r="G148" s="25"/>
    </row>
    <row r="149" spans="2:7" s="5" customFormat="1" ht="15.75">
      <c r="B149" s="52"/>
      <c r="G149" s="25"/>
    </row>
    <row r="150" spans="2:7" s="5" customFormat="1" ht="15.75">
      <c r="B150" s="52"/>
      <c r="G150" s="25"/>
    </row>
    <row r="151" spans="2:7" s="5" customFormat="1" ht="15.75">
      <c r="B151" s="52"/>
      <c r="G151" s="25"/>
    </row>
    <row r="152" spans="2:7" s="5" customFormat="1" ht="15.75">
      <c r="B152" s="52"/>
      <c r="G152" s="25"/>
    </row>
    <row r="153" spans="2:7" s="5" customFormat="1" ht="15.75">
      <c r="B153" s="52"/>
      <c r="G153" s="25"/>
    </row>
    <row r="154" spans="2:7" s="5" customFormat="1" ht="15.75">
      <c r="B154" s="52"/>
      <c r="G154" s="25"/>
    </row>
    <row r="155" spans="2:7" s="5" customFormat="1" ht="15.75">
      <c r="B155" s="52"/>
      <c r="G155" s="25"/>
    </row>
    <row r="156" spans="2:7" s="5" customFormat="1" ht="15.75">
      <c r="B156" s="52"/>
      <c r="G156" s="25"/>
    </row>
    <row r="157" spans="2:7" s="5" customFormat="1" ht="15.75">
      <c r="B157" s="52"/>
      <c r="G157" s="25"/>
    </row>
    <row r="158" spans="2:7" s="5" customFormat="1" ht="15.75">
      <c r="B158" s="52"/>
      <c r="G158" s="25"/>
    </row>
    <row r="159" spans="2:7" s="5" customFormat="1" ht="15.75">
      <c r="B159" s="52"/>
      <c r="G159" s="25"/>
    </row>
    <row r="160" spans="2:7" s="5" customFormat="1" ht="15.75">
      <c r="B160" s="52"/>
      <c r="G160" s="25"/>
    </row>
    <row r="161" spans="2:7" s="5" customFormat="1" ht="15.75">
      <c r="B161" s="52"/>
      <c r="G161" s="25"/>
    </row>
    <row r="162" spans="2:7" s="5" customFormat="1" ht="15.75">
      <c r="B162" s="52"/>
      <c r="G162" s="25"/>
    </row>
    <row r="163" spans="2:7" s="5" customFormat="1" ht="15.75">
      <c r="B163" s="52"/>
      <c r="G163" s="25"/>
    </row>
    <row r="164" spans="2:7" s="5" customFormat="1" ht="15.75">
      <c r="B164" s="52"/>
      <c r="G164" s="25"/>
    </row>
    <row r="165" spans="2:7" s="5" customFormat="1" ht="15.75">
      <c r="B165" s="52"/>
      <c r="G165" s="25"/>
    </row>
    <row r="166" spans="2:7" s="5" customFormat="1" ht="15.75">
      <c r="B166" s="52"/>
      <c r="G166" s="25"/>
    </row>
    <row r="167" spans="2:7" s="5" customFormat="1" ht="15.75">
      <c r="B167" s="52"/>
      <c r="G167" s="25"/>
    </row>
    <row r="168" spans="2:7" s="5" customFormat="1" ht="15.75">
      <c r="B168" s="52"/>
      <c r="G168" s="25"/>
    </row>
    <row r="169" spans="2:7" s="5" customFormat="1" ht="15.75">
      <c r="B169" s="52"/>
      <c r="G169" s="25"/>
    </row>
    <row r="170" spans="2:7" s="5" customFormat="1" ht="15.75">
      <c r="B170" s="52"/>
      <c r="G170" s="25"/>
    </row>
    <row r="171" spans="2:7" s="5" customFormat="1" ht="15.75">
      <c r="B171" s="52"/>
      <c r="G171" s="25"/>
    </row>
    <row r="172" spans="2:7" s="5" customFormat="1" ht="15.75">
      <c r="B172" s="52"/>
      <c r="G172" s="25"/>
    </row>
    <row r="173" spans="2:7" s="5" customFormat="1" ht="15.75">
      <c r="B173" s="52"/>
      <c r="G173" s="25"/>
    </row>
    <row r="174" spans="2:7" s="5" customFormat="1" ht="15.75">
      <c r="B174" s="52"/>
      <c r="G174" s="25"/>
    </row>
    <row r="175" spans="2:7" s="5" customFormat="1" ht="15.75">
      <c r="B175" s="52"/>
      <c r="G175" s="25"/>
    </row>
    <row r="176" spans="2:7" s="5" customFormat="1" ht="15.75">
      <c r="B176" s="52"/>
      <c r="G176" s="25"/>
    </row>
    <row r="177" spans="2:7" s="5" customFormat="1" ht="15.75">
      <c r="B177" s="52"/>
      <c r="G177" s="25"/>
    </row>
    <row r="178" spans="2:7" s="5" customFormat="1" ht="15.75">
      <c r="B178" s="52"/>
      <c r="G178" s="25"/>
    </row>
    <row r="179" spans="2:7" s="5" customFormat="1" ht="15.75">
      <c r="B179" s="52"/>
      <c r="G179" s="25"/>
    </row>
    <row r="180" spans="2:7" s="5" customFormat="1" ht="15.75">
      <c r="B180" s="52"/>
      <c r="G180" s="25"/>
    </row>
    <row r="181" spans="2:7" s="5" customFormat="1" ht="15.75">
      <c r="B181" s="52"/>
      <c r="G181" s="25"/>
    </row>
    <row r="182" spans="2:7" s="5" customFormat="1" ht="15.75">
      <c r="B182" s="52"/>
      <c r="G182" s="25"/>
    </row>
    <row r="183" spans="2:7" s="5" customFormat="1" ht="15.75">
      <c r="B183" s="52"/>
      <c r="G183" s="25"/>
    </row>
    <row r="184" spans="2:7" s="5" customFormat="1" ht="15.75">
      <c r="B184" s="52"/>
      <c r="G184" s="25"/>
    </row>
    <row r="185" spans="2:7" s="5" customFormat="1" ht="15.75">
      <c r="B185" s="52"/>
      <c r="G185" s="25"/>
    </row>
    <row r="186" spans="2:7" s="5" customFormat="1" ht="15.75">
      <c r="B186" s="52"/>
      <c r="G186" s="25"/>
    </row>
    <row r="187" spans="2:7" s="5" customFormat="1" ht="15.75">
      <c r="B187" s="52"/>
      <c r="G187" s="25"/>
    </row>
    <row r="188" spans="2:7" s="5" customFormat="1" ht="15.75">
      <c r="B188" s="52"/>
      <c r="G188" s="25"/>
    </row>
    <row r="189" spans="2:7" s="5" customFormat="1" ht="15.75">
      <c r="B189" s="52"/>
      <c r="G189" s="25"/>
    </row>
    <row r="190" spans="2:7" s="5" customFormat="1" ht="15.75">
      <c r="B190" s="52"/>
      <c r="G190" s="25"/>
    </row>
    <row r="191" spans="2:7" s="5" customFormat="1" ht="15.75">
      <c r="B191" s="52"/>
      <c r="G191" s="25"/>
    </row>
    <row r="192" spans="2:7" s="5" customFormat="1" ht="15.75">
      <c r="B192" s="52"/>
      <c r="G192" s="25"/>
    </row>
    <row r="193" spans="2:7" s="5" customFormat="1" ht="15.75">
      <c r="B193" s="52"/>
      <c r="G193" s="25"/>
    </row>
    <row r="194" spans="2:7" s="5" customFormat="1" ht="15.75">
      <c r="B194" s="52"/>
      <c r="G194" s="25"/>
    </row>
    <row r="195" spans="2:7" s="5" customFormat="1" ht="15.75">
      <c r="B195" s="52"/>
      <c r="G195" s="25"/>
    </row>
    <row r="196" spans="2:7" s="5" customFormat="1" ht="15.75">
      <c r="B196" s="52"/>
      <c r="G196" s="25"/>
    </row>
    <row r="197" spans="2:7" s="5" customFormat="1" ht="15.75">
      <c r="B197" s="52"/>
      <c r="G197" s="25"/>
    </row>
    <row r="198" spans="2:7" s="5" customFormat="1" ht="15.75">
      <c r="B198" s="52"/>
      <c r="G198" s="25"/>
    </row>
    <row r="199" spans="2:7" s="5" customFormat="1" ht="15.75">
      <c r="B199" s="52"/>
      <c r="G199" s="25"/>
    </row>
    <row r="200" spans="2:7" s="5" customFormat="1" ht="15.75">
      <c r="B200" s="52"/>
      <c r="G200" s="25"/>
    </row>
    <row r="201" spans="2:7" s="5" customFormat="1" ht="15.75">
      <c r="B201" s="52"/>
      <c r="G201" s="25"/>
    </row>
    <row r="202" spans="2:7" s="5" customFormat="1" ht="15.75">
      <c r="B202" s="52"/>
      <c r="G202" s="25"/>
    </row>
    <row r="203" spans="2:7" s="5" customFormat="1" ht="15.75">
      <c r="B203" s="52"/>
      <c r="G203" s="25"/>
    </row>
    <row r="204" spans="2:7" s="5" customFormat="1" ht="15.75">
      <c r="B204" s="52"/>
      <c r="G204" s="25"/>
    </row>
    <row r="205" spans="2:7" s="5" customFormat="1" ht="15.75">
      <c r="B205" s="52"/>
      <c r="G205" s="25"/>
    </row>
    <row r="206" spans="2:7" s="5" customFormat="1" ht="15.75">
      <c r="B206" s="52"/>
      <c r="G206" s="25"/>
    </row>
    <row r="207" spans="2:7" s="5" customFormat="1" ht="15.75">
      <c r="B207" s="52"/>
      <c r="G207" s="25"/>
    </row>
    <row r="208" spans="2:7" s="5" customFormat="1" ht="15.75">
      <c r="B208" s="52"/>
      <c r="G208" s="25"/>
    </row>
    <row r="209" spans="2:7" s="5" customFormat="1" ht="15.75">
      <c r="B209" s="52"/>
      <c r="G209" s="25"/>
    </row>
    <row r="210" spans="2:7" s="5" customFormat="1" ht="15.75">
      <c r="B210" s="52"/>
      <c r="G210" s="25"/>
    </row>
    <row r="211" spans="2:7" s="5" customFormat="1" ht="15.75">
      <c r="B211" s="52"/>
      <c r="G211" s="25"/>
    </row>
    <row r="212" spans="2:7" s="5" customFormat="1" ht="15.75">
      <c r="B212" s="52"/>
      <c r="G212" s="25"/>
    </row>
    <row r="213" spans="2:7" s="5" customFormat="1" ht="15.75">
      <c r="B213" s="52"/>
      <c r="G213" s="25"/>
    </row>
    <row r="214" spans="2:7" s="5" customFormat="1" ht="15.75">
      <c r="B214" s="52"/>
      <c r="G214" s="25"/>
    </row>
    <row r="215" spans="2:7" s="5" customFormat="1" ht="15.75">
      <c r="B215" s="52"/>
      <c r="G215" s="25"/>
    </row>
    <row r="216" spans="2:7" s="5" customFormat="1" ht="15.75">
      <c r="B216" s="52"/>
      <c r="G216" s="25"/>
    </row>
    <row r="217" spans="2:7" s="5" customFormat="1" ht="15.75">
      <c r="B217" s="52"/>
      <c r="G217" s="25"/>
    </row>
    <row r="218" spans="2:7" s="5" customFormat="1" ht="15.75">
      <c r="B218" s="52"/>
      <c r="G218" s="25"/>
    </row>
    <row r="219" spans="2:7" s="5" customFormat="1" ht="15.75">
      <c r="B219" s="52"/>
      <c r="G219" s="25"/>
    </row>
    <row r="220" spans="2:7" s="5" customFormat="1" ht="15.75">
      <c r="B220" s="52"/>
      <c r="G220" s="25"/>
    </row>
    <row r="221" spans="2:7" s="5" customFormat="1" ht="15.75">
      <c r="B221" s="52"/>
      <c r="G221" s="25"/>
    </row>
    <row r="222" spans="2:7" s="5" customFormat="1" ht="15.75">
      <c r="B222" s="52"/>
      <c r="G222" s="25"/>
    </row>
    <row r="223" spans="2:7" s="5" customFormat="1" ht="15.75">
      <c r="B223" s="52"/>
      <c r="G223" s="25"/>
    </row>
    <row r="224" spans="2:7" s="5" customFormat="1" ht="15.75">
      <c r="B224" s="52"/>
      <c r="G224" s="25"/>
    </row>
    <row r="225" spans="2:7" s="5" customFormat="1" ht="15.75">
      <c r="B225" s="52"/>
      <c r="G225" s="25"/>
    </row>
    <row r="226" spans="2:7" s="5" customFormat="1" ht="15.75">
      <c r="B226" s="52"/>
      <c r="G226" s="25"/>
    </row>
    <row r="227" spans="2:7" s="5" customFormat="1" ht="15.75">
      <c r="B227" s="52"/>
      <c r="G227" s="25"/>
    </row>
    <row r="228" spans="2:7" s="5" customFormat="1" ht="15.75">
      <c r="B228" s="52"/>
      <c r="G228" s="25"/>
    </row>
    <row r="229" spans="2:7" s="5" customFormat="1" ht="15.75">
      <c r="B229" s="52"/>
      <c r="G229" s="25"/>
    </row>
    <row r="230" spans="2:7" s="5" customFormat="1" ht="15.75">
      <c r="B230" s="52"/>
      <c r="G230" s="25"/>
    </row>
    <row r="231" spans="2:7" s="5" customFormat="1" ht="15.75">
      <c r="B231" s="52"/>
      <c r="G231" s="25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5" customWidth="1"/>
    <col min="2" max="2" width="44.421875" style="5" customWidth="1"/>
    <col min="3" max="5" width="28.00390625" style="5" customWidth="1"/>
    <col min="6" max="6" width="9.140625" style="5" customWidth="1"/>
    <col min="7" max="7" width="13.57421875" style="5" customWidth="1"/>
    <col min="8" max="8" width="9.140625" style="5" customWidth="1"/>
  </cols>
  <sheetData>
    <row r="1" spans="1:7" s="5" customFormat="1" ht="21" customHeight="1">
      <c r="A1" s="17"/>
      <c r="B1" s="17"/>
      <c r="C1" s="17"/>
      <c r="D1" s="17"/>
      <c r="E1" s="17"/>
      <c r="F1" s="17"/>
      <c r="G1" s="17"/>
    </row>
    <row r="2" spans="1:7" s="5" customFormat="1" ht="29.25" customHeight="1">
      <c r="A2" s="72" t="s">
        <v>88</v>
      </c>
      <c r="B2" s="72"/>
      <c r="C2" s="72"/>
      <c r="D2" s="72"/>
      <c r="E2" s="72"/>
      <c r="F2" s="19"/>
      <c r="G2" s="19"/>
    </row>
    <row r="3" spans="1:7" s="5" customFormat="1" ht="21" customHeight="1">
      <c r="A3" s="23" t="s">
        <v>26</v>
      </c>
      <c r="B3" s="21"/>
      <c r="C3" s="21"/>
      <c r="D3" s="21"/>
      <c r="E3" s="18" t="s">
        <v>2</v>
      </c>
      <c r="F3" s="17"/>
      <c r="G3" s="17"/>
    </row>
    <row r="4" spans="1:7" s="5" customFormat="1" ht="17.25" customHeight="1">
      <c r="A4" s="67" t="s">
        <v>70</v>
      </c>
      <c r="B4" s="67"/>
      <c r="C4" s="67" t="s">
        <v>89</v>
      </c>
      <c r="D4" s="67"/>
      <c r="E4" s="67"/>
      <c r="F4" s="17"/>
      <c r="G4" s="17"/>
    </row>
    <row r="5" spans="1:7" s="5" customFormat="1" ht="21" customHeight="1">
      <c r="A5" s="7" t="s">
        <v>73</v>
      </c>
      <c r="B5" s="7" t="s">
        <v>74</v>
      </c>
      <c r="C5" s="7" t="s">
        <v>29</v>
      </c>
      <c r="D5" s="7" t="s">
        <v>71</v>
      </c>
      <c r="E5" s="7" t="s">
        <v>72</v>
      </c>
      <c r="F5" s="17"/>
      <c r="G5" s="17"/>
    </row>
    <row r="6" spans="1:7" s="5" customFormat="1" ht="21" customHeight="1">
      <c r="A6" s="14" t="s">
        <v>43</v>
      </c>
      <c r="B6" s="14" t="s">
        <v>43</v>
      </c>
      <c r="C6" s="34">
        <v>1</v>
      </c>
      <c r="D6" s="34">
        <f>C6+1</f>
        <v>2</v>
      </c>
      <c r="E6" s="34">
        <f>D6+1</f>
        <v>3</v>
      </c>
      <c r="F6" s="17"/>
      <c r="G6" s="17"/>
    </row>
    <row r="7" spans="1:7" s="5" customFormat="1" ht="28.5" customHeight="1">
      <c r="A7" s="22"/>
      <c r="B7" s="22" t="s">
        <v>29</v>
      </c>
      <c r="C7" s="22">
        <v>316.2049</v>
      </c>
      <c r="D7" s="22">
        <v>107.2049</v>
      </c>
      <c r="E7" s="22">
        <v>209</v>
      </c>
      <c r="F7" s="17"/>
      <c r="G7" s="17"/>
    </row>
    <row r="8" spans="1:5" s="5" customFormat="1" ht="28.5" customHeight="1">
      <c r="A8" s="22" t="s">
        <v>44</v>
      </c>
      <c r="B8" s="22" t="s">
        <v>45</v>
      </c>
      <c r="C8" s="22">
        <v>300.9307</v>
      </c>
      <c r="D8" s="22">
        <v>91.9307</v>
      </c>
      <c r="E8" s="22">
        <v>209</v>
      </c>
    </row>
    <row r="9" spans="1:5" s="5" customFormat="1" ht="28.5" customHeight="1">
      <c r="A9" s="22" t="s">
        <v>46</v>
      </c>
      <c r="B9" s="22" t="s">
        <v>47</v>
      </c>
      <c r="C9" s="22">
        <v>100.9307</v>
      </c>
      <c r="D9" s="22">
        <v>91.9307</v>
      </c>
      <c r="E9" s="22">
        <v>9</v>
      </c>
    </row>
    <row r="10" spans="1:5" s="5" customFormat="1" ht="28.5" customHeight="1">
      <c r="A10" s="22" t="s">
        <v>48</v>
      </c>
      <c r="B10" s="22" t="s">
        <v>49</v>
      </c>
      <c r="C10" s="22">
        <v>70.7423</v>
      </c>
      <c r="D10" s="22">
        <v>70.7423</v>
      </c>
      <c r="E10" s="22"/>
    </row>
    <row r="11" spans="1:5" s="5" customFormat="1" ht="28.5" customHeight="1">
      <c r="A11" s="22" t="s">
        <v>50</v>
      </c>
      <c r="B11" s="22" t="s">
        <v>51</v>
      </c>
      <c r="C11" s="22">
        <v>30.1884</v>
      </c>
      <c r="D11" s="22">
        <v>21.1884</v>
      </c>
      <c r="E11" s="22">
        <v>9</v>
      </c>
    </row>
    <row r="12" spans="1:5" s="5" customFormat="1" ht="28.5" customHeight="1">
      <c r="A12" s="22" t="s">
        <v>52</v>
      </c>
      <c r="B12" s="22" t="s">
        <v>53</v>
      </c>
      <c r="C12" s="22">
        <v>200</v>
      </c>
      <c r="D12" s="22"/>
      <c r="E12" s="22">
        <v>200</v>
      </c>
    </row>
    <row r="13" spans="1:5" s="5" customFormat="1" ht="28.5" customHeight="1">
      <c r="A13" s="22" t="s">
        <v>54</v>
      </c>
      <c r="B13" s="22" t="s">
        <v>55</v>
      </c>
      <c r="C13" s="22">
        <v>200</v>
      </c>
      <c r="D13" s="22"/>
      <c r="E13" s="22">
        <v>200</v>
      </c>
    </row>
    <row r="14" spans="1:5" s="5" customFormat="1" ht="28.5" customHeight="1">
      <c r="A14" s="22" t="s">
        <v>56</v>
      </c>
      <c r="B14" s="22" t="s">
        <v>57</v>
      </c>
      <c r="C14" s="22">
        <v>11.5832</v>
      </c>
      <c r="D14" s="22">
        <v>11.5832</v>
      </c>
      <c r="E14" s="22"/>
    </row>
    <row r="15" spans="1:5" s="5" customFormat="1" ht="28.5" customHeight="1">
      <c r="A15" s="22" t="s">
        <v>58</v>
      </c>
      <c r="B15" s="22" t="s">
        <v>59</v>
      </c>
      <c r="C15" s="22">
        <v>11.5832</v>
      </c>
      <c r="D15" s="22">
        <v>11.5832</v>
      </c>
      <c r="E15" s="22"/>
    </row>
    <row r="16" spans="1:5" s="5" customFormat="1" ht="28.5" customHeight="1">
      <c r="A16" s="22" t="s">
        <v>60</v>
      </c>
      <c r="B16" s="22" t="s">
        <v>61</v>
      </c>
      <c r="C16" s="22">
        <v>11.5832</v>
      </c>
      <c r="D16" s="22">
        <v>11.5832</v>
      </c>
      <c r="E16" s="22"/>
    </row>
    <row r="17" spans="1:5" s="5" customFormat="1" ht="28.5" customHeight="1">
      <c r="A17" s="22" t="s">
        <v>62</v>
      </c>
      <c r="B17" s="22" t="s">
        <v>63</v>
      </c>
      <c r="C17" s="22">
        <v>3.691</v>
      </c>
      <c r="D17" s="22">
        <v>3.691</v>
      </c>
      <c r="E17" s="22"/>
    </row>
    <row r="18" spans="1:5" s="5" customFormat="1" ht="28.5" customHeight="1">
      <c r="A18" s="22" t="s">
        <v>64</v>
      </c>
      <c r="B18" s="22" t="s">
        <v>65</v>
      </c>
      <c r="C18" s="22">
        <v>3.691</v>
      </c>
      <c r="D18" s="22">
        <v>3.691</v>
      </c>
      <c r="E18" s="22"/>
    </row>
    <row r="19" spans="1:5" s="5" customFormat="1" ht="28.5" customHeight="1">
      <c r="A19" s="22" t="s">
        <v>66</v>
      </c>
      <c r="B19" s="22" t="s">
        <v>67</v>
      </c>
      <c r="C19" s="22">
        <v>3.691</v>
      </c>
      <c r="D19" s="22">
        <v>3.691</v>
      </c>
      <c r="E19" s="22"/>
    </row>
    <row r="20" s="5" customFormat="1" ht="21" customHeight="1"/>
    <row r="21" s="5" customFormat="1" ht="21" customHeight="1"/>
    <row r="22" s="5" customFormat="1" ht="21" customHeight="1"/>
    <row r="23" s="5" customFormat="1" ht="21" customHeight="1"/>
    <row r="24" s="5" customFormat="1" ht="21" customHeight="1"/>
    <row r="25" s="5" customFormat="1" ht="21" customHeight="1"/>
    <row r="26" s="5" customFormat="1" ht="21" customHeight="1"/>
    <row r="27" s="5" customFormat="1" ht="21" customHeight="1"/>
    <row r="28" s="5" customFormat="1" ht="21" customHeight="1"/>
    <row r="29" s="5" customFormat="1" ht="21" customHeight="1"/>
    <row r="30" s="5" customFormat="1" ht="21" customHeight="1"/>
    <row r="31" s="5" customFormat="1" ht="15"/>
    <row r="32" s="5" customFormat="1" ht="15"/>
    <row r="33" s="5" customFormat="1" ht="15"/>
    <row r="34" s="5" customFormat="1" ht="15"/>
    <row r="35" s="5" customFormat="1" ht="15"/>
    <row r="36" s="5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5" customWidth="1"/>
    <col min="2" max="2" width="38.00390625" style="5" customWidth="1"/>
    <col min="3" max="5" width="28.00390625" style="5" customWidth="1"/>
    <col min="6" max="6" width="9.140625" style="5" customWidth="1"/>
    <col min="7" max="7" width="13.57421875" style="5" customWidth="1"/>
    <col min="8" max="9" width="9.140625" style="5" customWidth="1"/>
  </cols>
  <sheetData>
    <row r="1" spans="1:7" s="5" customFormat="1" ht="21" customHeight="1">
      <c r="A1" s="17"/>
      <c r="B1" s="17"/>
      <c r="C1" s="17"/>
      <c r="D1" s="17"/>
      <c r="E1" s="17"/>
      <c r="F1" s="17"/>
      <c r="G1" s="17"/>
    </row>
    <row r="2" spans="1:7" s="5" customFormat="1" ht="29.25" customHeight="1">
      <c r="A2" s="72" t="s">
        <v>90</v>
      </c>
      <c r="B2" s="72"/>
      <c r="C2" s="72"/>
      <c r="D2" s="72"/>
      <c r="E2" s="72"/>
      <c r="F2" s="19"/>
      <c r="G2" s="19"/>
    </row>
    <row r="3" spans="1:7" s="5" customFormat="1" ht="21" customHeight="1">
      <c r="A3" s="23" t="s">
        <v>26</v>
      </c>
      <c r="B3" s="21"/>
      <c r="C3" s="21"/>
      <c r="D3" s="21"/>
      <c r="E3" s="18" t="s">
        <v>2</v>
      </c>
      <c r="F3" s="17"/>
      <c r="G3" s="17"/>
    </row>
    <row r="4" spans="1:7" s="5" customFormat="1" ht="17.25" customHeight="1">
      <c r="A4" s="67" t="s">
        <v>91</v>
      </c>
      <c r="B4" s="67"/>
      <c r="C4" s="67" t="s">
        <v>92</v>
      </c>
      <c r="D4" s="67"/>
      <c r="E4" s="67"/>
      <c r="F4" s="17"/>
      <c r="G4" s="17"/>
    </row>
    <row r="5" spans="1:7" s="5" customFormat="1" ht="21" customHeight="1">
      <c r="A5" s="7" t="s">
        <v>73</v>
      </c>
      <c r="B5" s="13" t="s">
        <v>74</v>
      </c>
      <c r="C5" s="33" t="s">
        <v>29</v>
      </c>
      <c r="D5" s="33" t="s">
        <v>93</v>
      </c>
      <c r="E5" s="33" t="s">
        <v>94</v>
      </c>
      <c r="F5" s="17"/>
      <c r="G5" s="17"/>
    </row>
    <row r="6" spans="1:7" s="5" customFormat="1" ht="21" customHeight="1">
      <c r="A6" s="14" t="s">
        <v>43</v>
      </c>
      <c r="B6" s="14" t="s">
        <v>43</v>
      </c>
      <c r="C6" s="34">
        <v>1</v>
      </c>
      <c r="D6" s="34">
        <f>C6+1</f>
        <v>2</v>
      </c>
      <c r="E6" s="34">
        <f>D6+1</f>
        <v>3</v>
      </c>
      <c r="F6" s="17"/>
      <c r="G6" s="17"/>
    </row>
    <row r="7" spans="1:8" s="5" customFormat="1" ht="27" customHeight="1">
      <c r="A7" s="8"/>
      <c r="B7" s="8" t="s">
        <v>29</v>
      </c>
      <c r="C7" s="31">
        <v>107.2049</v>
      </c>
      <c r="D7" s="31">
        <v>93.3649</v>
      </c>
      <c r="E7" s="31">
        <v>13.84</v>
      </c>
      <c r="F7" s="35"/>
      <c r="G7" s="35"/>
      <c r="H7" s="16"/>
    </row>
    <row r="8" spans="1:5" s="5" customFormat="1" ht="27" customHeight="1">
      <c r="A8" s="8" t="s">
        <v>95</v>
      </c>
      <c r="B8" s="8" t="s">
        <v>96</v>
      </c>
      <c r="C8" s="31">
        <v>90.9009</v>
      </c>
      <c r="D8" s="31">
        <v>90.9009</v>
      </c>
      <c r="E8" s="31"/>
    </row>
    <row r="9" spans="1:5" s="5" customFormat="1" ht="27" customHeight="1">
      <c r="A9" s="8" t="s">
        <v>97</v>
      </c>
      <c r="B9" s="8" t="s">
        <v>98</v>
      </c>
      <c r="C9" s="31">
        <v>42.2484</v>
      </c>
      <c r="D9" s="31">
        <v>42.2484</v>
      </c>
      <c r="E9" s="31"/>
    </row>
    <row r="10" spans="1:5" s="5" customFormat="1" ht="27" customHeight="1">
      <c r="A10" s="8" t="s">
        <v>99</v>
      </c>
      <c r="B10" s="8" t="s">
        <v>100</v>
      </c>
      <c r="C10" s="31">
        <v>20.01</v>
      </c>
      <c r="D10" s="31">
        <v>20.01</v>
      </c>
      <c r="E10" s="31"/>
    </row>
    <row r="11" spans="1:5" s="5" customFormat="1" ht="27" customHeight="1">
      <c r="A11" s="8" t="s">
        <v>101</v>
      </c>
      <c r="B11" s="8" t="s">
        <v>102</v>
      </c>
      <c r="C11" s="31">
        <v>2.6751</v>
      </c>
      <c r="D11" s="31">
        <v>2.6751</v>
      </c>
      <c r="E11" s="31"/>
    </row>
    <row r="12" spans="1:5" s="5" customFormat="1" ht="27" customHeight="1">
      <c r="A12" s="8" t="s">
        <v>103</v>
      </c>
      <c r="B12" s="8" t="s">
        <v>104</v>
      </c>
      <c r="C12" s="31">
        <v>8.1132</v>
      </c>
      <c r="D12" s="31">
        <v>8.1132</v>
      </c>
      <c r="E12" s="31"/>
    </row>
    <row r="13" spans="1:5" s="5" customFormat="1" ht="27" customHeight="1">
      <c r="A13" s="8" t="s">
        <v>105</v>
      </c>
      <c r="B13" s="8" t="s">
        <v>106</v>
      </c>
      <c r="C13" s="31">
        <v>11.5832</v>
      </c>
      <c r="D13" s="31">
        <v>11.5832</v>
      </c>
      <c r="E13" s="31"/>
    </row>
    <row r="14" spans="1:5" s="5" customFormat="1" ht="27" customHeight="1">
      <c r="A14" s="8" t="s">
        <v>107</v>
      </c>
      <c r="B14" s="8" t="s">
        <v>108</v>
      </c>
      <c r="C14" s="31">
        <v>3.691</v>
      </c>
      <c r="D14" s="31">
        <v>3.691</v>
      </c>
      <c r="E14" s="31"/>
    </row>
    <row r="15" spans="1:5" s="5" customFormat="1" ht="27" customHeight="1">
      <c r="A15" s="8" t="s">
        <v>109</v>
      </c>
      <c r="B15" s="8" t="s">
        <v>110</v>
      </c>
      <c r="C15" s="31">
        <v>2.58</v>
      </c>
      <c r="D15" s="31">
        <v>2.58</v>
      </c>
      <c r="E15" s="31"/>
    </row>
    <row r="16" spans="1:5" s="5" customFormat="1" ht="27" customHeight="1">
      <c r="A16" s="8" t="s">
        <v>111</v>
      </c>
      <c r="B16" s="8" t="s">
        <v>112</v>
      </c>
      <c r="C16" s="31">
        <v>12.84</v>
      </c>
      <c r="D16" s="31"/>
      <c r="E16" s="31">
        <v>12.84</v>
      </c>
    </row>
    <row r="17" spans="1:5" s="5" customFormat="1" ht="27" customHeight="1">
      <c r="A17" s="8" t="s">
        <v>113</v>
      </c>
      <c r="B17" s="8" t="s">
        <v>114</v>
      </c>
      <c r="C17" s="31">
        <v>2.355</v>
      </c>
      <c r="D17" s="31"/>
      <c r="E17" s="31">
        <v>2.355</v>
      </c>
    </row>
    <row r="18" spans="1:5" s="5" customFormat="1" ht="27" customHeight="1">
      <c r="A18" s="8" t="s">
        <v>115</v>
      </c>
      <c r="B18" s="8" t="s">
        <v>116</v>
      </c>
      <c r="C18" s="31">
        <v>0.855</v>
      </c>
      <c r="D18" s="31"/>
      <c r="E18" s="31">
        <v>0.855</v>
      </c>
    </row>
    <row r="19" spans="1:5" s="5" customFormat="1" ht="27" customHeight="1">
      <c r="A19" s="8" t="s">
        <v>117</v>
      </c>
      <c r="B19" s="8" t="s">
        <v>118</v>
      </c>
      <c r="C19" s="31">
        <v>0.855</v>
      </c>
      <c r="D19" s="31"/>
      <c r="E19" s="31">
        <v>0.855</v>
      </c>
    </row>
    <row r="20" spans="1:5" s="5" customFormat="1" ht="27" customHeight="1">
      <c r="A20" s="8" t="s">
        <v>119</v>
      </c>
      <c r="B20" s="8" t="s">
        <v>120</v>
      </c>
      <c r="C20" s="31">
        <v>1.5</v>
      </c>
      <c r="D20" s="31"/>
      <c r="E20" s="31">
        <v>1.5</v>
      </c>
    </row>
    <row r="21" spans="1:5" s="5" customFormat="1" ht="27" customHeight="1">
      <c r="A21" s="8" t="s">
        <v>121</v>
      </c>
      <c r="B21" s="8" t="s">
        <v>122</v>
      </c>
      <c r="C21" s="31">
        <v>1.5</v>
      </c>
      <c r="D21" s="31"/>
      <c r="E21" s="31">
        <v>1.5</v>
      </c>
    </row>
    <row r="22" spans="1:5" s="5" customFormat="1" ht="27" customHeight="1">
      <c r="A22" s="8" t="s">
        <v>123</v>
      </c>
      <c r="B22" s="8" t="s">
        <v>124</v>
      </c>
      <c r="C22" s="31">
        <v>5.775</v>
      </c>
      <c r="D22" s="31"/>
      <c r="E22" s="31">
        <v>5.775</v>
      </c>
    </row>
    <row r="23" spans="1:5" s="5" customFormat="1" ht="27" customHeight="1">
      <c r="A23" s="8" t="s">
        <v>125</v>
      </c>
      <c r="B23" s="8" t="s">
        <v>126</v>
      </c>
      <c r="C23" s="31">
        <v>2.464</v>
      </c>
      <c r="D23" s="31">
        <v>2.464</v>
      </c>
      <c r="E23" s="31"/>
    </row>
    <row r="24" spans="1:5" s="5" customFormat="1" ht="27" customHeight="1">
      <c r="A24" s="8" t="s">
        <v>127</v>
      </c>
      <c r="B24" s="8" t="s">
        <v>128</v>
      </c>
      <c r="C24" s="31">
        <v>1.88</v>
      </c>
      <c r="D24" s="31">
        <v>1.88</v>
      </c>
      <c r="E24" s="31"/>
    </row>
    <row r="25" spans="1:5" s="5" customFormat="1" ht="27" customHeight="1">
      <c r="A25" s="8" t="s">
        <v>129</v>
      </c>
      <c r="B25" s="8" t="s">
        <v>130</v>
      </c>
      <c r="C25" s="31">
        <v>0.36</v>
      </c>
      <c r="D25" s="31">
        <v>0.36</v>
      </c>
      <c r="E25" s="31"/>
    </row>
    <row r="26" spans="1:5" s="5" customFormat="1" ht="27" customHeight="1">
      <c r="A26" s="8" t="s">
        <v>131</v>
      </c>
      <c r="B26" s="8" t="s">
        <v>132</v>
      </c>
      <c r="C26" s="31">
        <v>0.224</v>
      </c>
      <c r="D26" s="31">
        <v>0.224</v>
      </c>
      <c r="E26" s="31"/>
    </row>
    <row r="27" spans="1:5" s="5" customFormat="1" ht="27" customHeight="1">
      <c r="A27" s="8" t="s">
        <v>133</v>
      </c>
      <c r="B27" s="8" t="s">
        <v>134</v>
      </c>
      <c r="C27" s="31">
        <v>1</v>
      </c>
      <c r="D27" s="31"/>
      <c r="E27" s="31">
        <v>1</v>
      </c>
    </row>
    <row r="28" spans="1:5" s="5" customFormat="1" ht="27" customHeight="1">
      <c r="A28" s="8" t="s">
        <v>135</v>
      </c>
      <c r="B28" s="8" t="s">
        <v>136</v>
      </c>
      <c r="C28" s="31">
        <v>1</v>
      </c>
      <c r="D28" s="31"/>
      <c r="E28" s="31">
        <v>1</v>
      </c>
    </row>
    <row r="29" s="5" customFormat="1" ht="21" customHeight="1"/>
    <row r="30" s="5" customFormat="1" ht="21" customHeight="1"/>
    <row r="31" s="5" customFormat="1" ht="21" customHeight="1"/>
    <row r="32" s="5" customFormat="1" ht="21" customHeight="1"/>
    <row r="33" s="5" customFormat="1" ht="21" customHeight="1"/>
    <row r="34" s="5" customFormat="1" ht="21" customHeight="1"/>
    <row r="35" s="5" customFormat="1" ht="21" customHeight="1"/>
    <row r="36" s="5" customFormat="1" ht="21" customHeight="1"/>
    <row r="37" s="5" customFormat="1" ht="21" customHeight="1"/>
    <row r="38" s="5" customFormat="1" ht="21" customHeight="1"/>
    <row r="39" s="5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5" customWidth="1"/>
    <col min="2" max="2" width="38.00390625" style="5" customWidth="1"/>
    <col min="3" max="3" width="21.8515625" style="5" customWidth="1"/>
    <col min="4" max="4" width="15.140625" style="5" customWidth="1"/>
    <col min="5" max="5" width="14.28125" style="5" customWidth="1"/>
    <col min="6" max="6" width="14.7109375" style="5" customWidth="1"/>
    <col min="7" max="7" width="16.8515625" style="5" customWidth="1"/>
    <col min="8" max="8" width="9.140625" style="5" customWidth="1"/>
  </cols>
  <sheetData>
    <row r="1" spans="5:7" s="5" customFormat="1" ht="22.5" customHeight="1">
      <c r="E1" s="76"/>
      <c r="F1" s="76"/>
      <c r="G1" s="76"/>
    </row>
    <row r="2" spans="1:7" s="5" customFormat="1" ht="30" customHeight="1">
      <c r="A2" s="72" t="s">
        <v>137</v>
      </c>
      <c r="B2" s="72"/>
      <c r="C2" s="72"/>
      <c r="D2" s="72"/>
      <c r="E2" s="72"/>
      <c r="F2" s="72"/>
      <c r="G2" s="72"/>
    </row>
    <row r="3" spans="1:7" s="5" customFormat="1" ht="18" customHeight="1">
      <c r="A3" s="20" t="s">
        <v>69</v>
      </c>
      <c r="B3" s="20"/>
      <c r="C3" s="20"/>
      <c r="D3" s="20"/>
      <c r="E3" s="25"/>
      <c r="F3" s="25"/>
      <c r="G3" s="18" t="s">
        <v>2</v>
      </c>
    </row>
    <row r="4" spans="1:7" s="5" customFormat="1" ht="31.5" customHeight="1">
      <c r="A4" s="67" t="s">
        <v>138</v>
      </c>
      <c r="B4" s="67" t="s">
        <v>139</v>
      </c>
      <c r="C4" s="67" t="s">
        <v>29</v>
      </c>
      <c r="D4" s="70" t="s">
        <v>140</v>
      </c>
      <c r="E4" s="70" t="s">
        <v>141</v>
      </c>
      <c r="F4" s="70" t="s">
        <v>142</v>
      </c>
      <c r="G4" s="70" t="s">
        <v>143</v>
      </c>
    </row>
    <row r="5" spans="1:7" s="5" customFormat="1" ht="12" customHeight="1">
      <c r="A5" s="67"/>
      <c r="B5" s="67"/>
      <c r="C5" s="67"/>
      <c r="D5" s="70"/>
      <c r="E5" s="70"/>
      <c r="F5" s="70"/>
      <c r="G5" s="70"/>
    </row>
    <row r="6" spans="1:7" s="5" customFormat="1" ht="21.75" customHeight="1">
      <c r="A6" s="27" t="s">
        <v>43</v>
      </c>
      <c r="B6" s="27" t="s">
        <v>43</v>
      </c>
      <c r="C6" s="28">
        <v>1</v>
      </c>
      <c r="D6" s="28">
        <v>2</v>
      </c>
      <c r="E6" s="28">
        <v>5</v>
      </c>
      <c r="F6" s="28">
        <v>6</v>
      </c>
      <c r="G6" s="29">
        <v>7</v>
      </c>
    </row>
    <row r="7" spans="1:7" s="5" customFormat="1" ht="27.75" customHeight="1">
      <c r="A7" s="30" t="s">
        <v>44</v>
      </c>
      <c r="B7" s="30" t="s">
        <v>144</v>
      </c>
      <c r="C7" s="31">
        <v>3.1944</v>
      </c>
      <c r="D7" s="31"/>
      <c r="E7" s="32">
        <v>3.1944</v>
      </c>
      <c r="F7" s="31"/>
      <c r="G7" s="31"/>
    </row>
    <row r="8" s="5" customFormat="1" ht="15"/>
    <row r="9" s="5" customFormat="1" ht="15"/>
    <row r="10" s="5" customFormat="1" ht="15"/>
    <row r="11" s="5" customFormat="1" ht="15"/>
    <row r="12" s="5" customFormat="1" ht="15"/>
    <row r="13" s="5" customFormat="1" ht="15"/>
    <row r="14" s="5" customFormat="1" ht="15"/>
    <row r="15" s="5" customFormat="1" ht="15"/>
    <row r="16" s="5" customFormat="1" ht="15"/>
    <row r="17" s="5" customFormat="1" ht="15"/>
    <row r="18" s="5" customFormat="1" ht="15"/>
    <row r="19" s="5" customFormat="1" ht="15"/>
    <row r="20" s="5" customFormat="1" ht="15"/>
    <row r="21" s="5" customFormat="1" ht="15"/>
    <row r="22" s="5" customFormat="1" ht="15"/>
    <row r="23" s="5" customFormat="1" ht="15"/>
    <row r="24" s="5" customFormat="1" ht="15"/>
    <row r="25" s="5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4:E5"/>
    <mergeCell ref="F4:F5"/>
    <mergeCell ref="G4:G5"/>
    <mergeCell ref="E1:G1"/>
    <mergeCell ref="A2:G2"/>
    <mergeCell ref="A4:A5"/>
    <mergeCell ref="B4:B5"/>
    <mergeCell ref="C4:C5"/>
    <mergeCell ref="D4:D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5" customWidth="1"/>
    <col min="2" max="2" width="49.140625" style="5" customWidth="1"/>
    <col min="3" max="3" width="32.00390625" style="5" customWidth="1"/>
    <col min="4" max="5" width="28.00390625" style="5" customWidth="1"/>
    <col min="6" max="6" width="9.140625" style="5" customWidth="1"/>
    <col min="7" max="7" width="13.57421875" style="5" customWidth="1"/>
    <col min="8" max="9" width="9.140625" style="5" customWidth="1"/>
  </cols>
  <sheetData>
    <row r="1" spans="1:7" s="5" customFormat="1" ht="22.5" customHeight="1">
      <c r="A1" s="17"/>
      <c r="B1" s="17"/>
      <c r="C1" s="17"/>
      <c r="D1" s="77" t="s">
        <v>145</v>
      </c>
      <c r="E1" s="78"/>
      <c r="F1" s="17"/>
      <c r="G1" s="17"/>
    </row>
    <row r="2" spans="1:7" s="5" customFormat="1" ht="29.25" customHeight="1">
      <c r="A2" s="72" t="s">
        <v>146</v>
      </c>
      <c r="B2" s="72"/>
      <c r="C2" s="72"/>
      <c r="D2" s="72"/>
      <c r="E2" s="72"/>
      <c r="F2" s="19"/>
      <c r="G2" s="19"/>
    </row>
    <row r="3" spans="1:7" s="5" customFormat="1" ht="21" customHeight="1">
      <c r="A3" s="23"/>
      <c r="B3" s="21"/>
      <c r="C3" s="21"/>
      <c r="D3" s="21"/>
      <c r="E3" s="18" t="s">
        <v>2</v>
      </c>
      <c r="F3" s="17"/>
      <c r="G3" s="17"/>
    </row>
    <row r="4" spans="1:7" s="5" customFormat="1" ht="24.75" customHeight="1">
      <c r="A4" s="67" t="s">
        <v>70</v>
      </c>
      <c r="B4" s="67"/>
      <c r="C4" s="67" t="s">
        <v>89</v>
      </c>
      <c r="D4" s="67"/>
      <c r="E4" s="67"/>
      <c r="F4" s="17"/>
      <c r="G4" s="17"/>
    </row>
    <row r="5" spans="1:7" s="5" customFormat="1" ht="21" customHeight="1">
      <c r="A5" s="7" t="s">
        <v>73</v>
      </c>
      <c r="B5" s="7" t="s">
        <v>74</v>
      </c>
      <c r="C5" s="7" t="s">
        <v>29</v>
      </c>
      <c r="D5" s="7" t="s">
        <v>71</v>
      </c>
      <c r="E5" s="7" t="s">
        <v>72</v>
      </c>
      <c r="F5" s="17"/>
      <c r="G5" s="17"/>
    </row>
    <row r="6" spans="1:8" s="5" customFormat="1" ht="21" customHeight="1">
      <c r="A6" s="7" t="s">
        <v>43</v>
      </c>
      <c r="B6" s="7" t="s">
        <v>43</v>
      </c>
      <c r="C6" s="7">
        <v>1</v>
      </c>
      <c r="D6" s="7">
        <f>C6+1</f>
        <v>2</v>
      </c>
      <c r="E6" s="7">
        <f>D6+1</f>
        <v>3</v>
      </c>
      <c r="F6" s="17"/>
      <c r="G6" s="17"/>
      <c r="H6" s="16"/>
    </row>
    <row r="7" spans="1:7" s="5" customFormat="1" ht="27" customHeight="1">
      <c r="A7" s="8"/>
      <c r="B7" s="8"/>
      <c r="C7" s="22"/>
      <c r="D7" s="22"/>
      <c r="E7" s="22"/>
      <c r="F7" s="17"/>
      <c r="G7" s="17"/>
    </row>
    <row r="8" s="5" customFormat="1" ht="21" customHeight="1"/>
    <row r="9" s="5" customFormat="1" ht="21" customHeight="1"/>
    <row r="10" s="5" customFormat="1" ht="21" customHeight="1"/>
    <row r="11" s="5" customFormat="1" ht="21" customHeight="1"/>
    <row r="12" s="5" customFormat="1" ht="21" customHeight="1"/>
    <row r="13" s="5" customFormat="1" ht="21" customHeight="1"/>
    <row r="14" s="5" customFormat="1" ht="21" customHeight="1"/>
    <row r="15" s="5" customFormat="1" ht="21" customHeight="1"/>
    <row r="16" s="5" customFormat="1" ht="21" customHeight="1"/>
    <row r="17" s="5" customFormat="1" ht="21" customHeight="1"/>
    <row r="18" s="5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5" customWidth="1"/>
    <col min="2" max="2" width="49.140625" style="5" customWidth="1"/>
    <col min="3" max="3" width="32.00390625" style="5" customWidth="1"/>
    <col min="4" max="5" width="28.00390625" style="5" customWidth="1"/>
    <col min="6" max="6" width="9.140625" style="5" customWidth="1"/>
    <col min="7" max="7" width="13.57421875" style="5" customWidth="1"/>
    <col min="8" max="9" width="9.140625" style="5" customWidth="1"/>
  </cols>
  <sheetData>
    <row r="1" spans="1:7" s="5" customFormat="1" ht="26.25" customHeight="1">
      <c r="A1" s="17"/>
      <c r="B1" s="17"/>
      <c r="C1" s="79" t="s">
        <v>147</v>
      </c>
      <c r="D1" s="79"/>
      <c r="E1" s="79"/>
      <c r="F1" s="17"/>
      <c r="G1" s="17"/>
    </row>
    <row r="2" spans="1:7" s="5" customFormat="1" ht="29.25" customHeight="1">
      <c r="A2" s="72" t="s">
        <v>148</v>
      </c>
      <c r="B2" s="72"/>
      <c r="C2" s="72"/>
      <c r="D2" s="72"/>
      <c r="E2" s="72"/>
      <c r="F2" s="19"/>
      <c r="G2" s="19"/>
    </row>
    <row r="3" spans="1:7" s="5" customFormat="1" ht="21" customHeight="1">
      <c r="A3" s="20" t="s">
        <v>1</v>
      </c>
      <c r="B3" s="21"/>
      <c r="C3" s="21"/>
      <c r="D3" s="21"/>
      <c r="E3" s="18" t="s">
        <v>2</v>
      </c>
      <c r="F3" s="17"/>
      <c r="G3" s="17"/>
    </row>
    <row r="4" spans="1:7" s="5" customFormat="1" ht="25.5" customHeight="1">
      <c r="A4" s="67" t="s">
        <v>70</v>
      </c>
      <c r="B4" s="67"/>
      <c r="C4" s="67" t="s">
        <v>89</v>
      </c>
      <c r="D4" s="67"/>
      <c r="E4" s="67"/>
      <c r="F4" s="17"/>
      <c r="G4" s="17"/>
    </row>
    <row r="5" spans="1:7" s="5" customFormat="1" ht="28.5" customHeight="1">
      <c r="A5" s="7" t="s">
        <v>73</v>
      </c>
      <c r="B5" s="7" t="s">
        <v>74</v>
      </c>
      <c r="C5" s="7" t="s">
        <v>29</v>
      </c>
      <c r="D5" s="7" t="s">
        <v>71</v>
      </c>
      <c r="E5" s="7" t="s">
        <v>72</v>
      </c>
      <c r="F5" s="17"/>
      <c r="G5" s="17"/>
    </row>
    <row r="6" spans="1:8" s="5" customFormat="1" ht="21" customHeight="1">
      <c r="A6" s="7" t="s">
        <v>43</v>
      </c>
      <c r="B6" s="7" t="s">
        <v>43</v>
      </c>
      <c r="C6" s="7">
        <v>1</v>
      </c>
      <c r="D6" s="7">
        <f>C6+1</f>
        <v>2</v>
      </c>
      <c r="E6" s="7">
        <f>D6+1</f>
        <v>3</v>
      </c>
      <c r="F6" s="17"/>
      <c r="G6" s="17"/>
      <c r="H6" s="16"/>
    </row>
    <row r="7" spans="1:7" s="5" customFormat="1" ht="27" customHeight="1">
      <c r="A7" s="8"/>
      <c r="B7" s="8"/>
      <c r="C7" s="22"/>
      <c r="D7" s="22"/>
      <c r="E7" s="22"/>
      <c r="F7" s="17"/>
      <c r="G7" s="17"/>
    </row>
    <row r="8" s="5" customFormat="1" ht="21" customHeight="1"/>
    <row r="9" s="5" customFormat="1" ht="21" customHeight="1"/>
    <row r="10" s="5" customFormat="1" ht="21" customHeight="1"/>
    <row r="11" s="5" customFormat="1" ht="21" customHeight="1"/>
    <row r="12" s="5" customFormat="1" ht="21" customHeight="1"/>
    <row r="13" s="5" customFormat="1" ht="21" customHeight="1"/>
    <row r="14" s="5" customFormat="1" ht="21" customHeight="1"/>
    <row r="15" s="5" customFormat="1" ht="21" customHeight="1"/>
    <row r="16" s="5" customFormat="1" ht="21" customHeight="1"/>
    <row r="17" s="5" customFormat="1" ht="21" customHeight="1"/>
    <row r="18" s="5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2022-03-07T02:33:47Z</dcterms:created>
  <dcterms:modified xsi:type="dcterms:W3CDTF">2022-03-09T09:21:27Z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8A9A3A3845F54863B7FCABE5AAA87353</vt:lpwstr>
  </property>
</Properties>
</file>