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'部门收入总表'!$A$1:$O$61</definedName>
    <definedName name="_xlnm.Print_Titles" localSheetId="3">'部门支出总表'!$A:$H,'部门支出总表'!$1:$6</definedName>
    <definedName name="_xlnm.Print_Area" localSheetId="3">'部门支出总表'!$A$1:$H$60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'一般公共预算支出表'!$A$1:$E$31</definedName>
    <definedName name="_xlnm.Print_Titles" localSheetId="6">'一般公共预算基本支出表'!$A:$E,'一般公共预算基本支出表'!$1:$6</definedName>
    <definedName name="_xlnm.Print_Area" localSheetId="6">'一般公共预算基本支出表'!$A$1:$E$32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'支出总表（引用）'!$A$1:$C$19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<sst xmlns="http://schemas.openxmlformats.org/spreadsheetml/2006/main" count="383" uniqueCount="202">
  <si>
    <t>总计</t>
  </si>
  <si>
    <t>2020年部门预算表</t>
  </si>
  <si>
    <t>部门名称：铅山县汪二镇人民政府</t>
  </si>
  <si>
    <t>编制日期：</t>
  </si>
  <si>
    <t>编制单位：汪二镇财政所</t>
  </si>
  <si>
    <t>单位负责人签章：郑志勇</t>
  </si>
  <si>
    <t>财务负责人签章：郑志勇</t>
  </si>
  <si>
    <t>制表人签章：叶玉旺</t>
  </si>
  <si>
    <t>收支预算总表</t>
  </si>
  <si>
    <t>填报单位:  112001铅山县汪二镇人民政府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</si>
  <si>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</si>
  <si>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</si>
  <si>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</si>
  <si>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</si>
  <si>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</si>
  <si>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</si>
  <si>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</si>
  <si>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</si>
  <si>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</si>
  <si>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</si>
  <si>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</si>
  <si>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</si>
  <si>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</si>
  <si>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</si>
  <si>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</si>
  <si>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</si>
  <si>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</si>
  <si>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</si>
  <si>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</si>
  <si>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</si>
  <si>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</si>
  <si>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</si>
  <si>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</si>
  <si>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</si>
  <si>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填报单位:112001铅山县汪二镇人民政府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</si>
  <si>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</si>
  <si>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</si>
  <si>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</si>
  <si>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</si>
  <si>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</si>
  <si>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</si>
  <si>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</si>
  <si>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</si>
  <si>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</si>
  <si>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</si>
  <si>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</si>
  <si>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</si>
  <si>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</si>
  <si>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</si>
  <si>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</si>
  <si>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</si>
  <si>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</si>
  <si>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</si>
  <si>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</si>
  <si>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</si>
  <si>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</si>
  <si>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</si>
  <si>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</si>
  <si>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</si>
  <si>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</si>
  <si>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</si>
  <si>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23</t>
  </si>
  <si>
    <t>　民族事务</t>
  </si>
  <si>
    <t>　　2012399</t>
  </si>
  <si>
    <t>　　其他民族事务支出</t>
  </si>
  <si>
    <t>208</t>
  </si>
  <si>
    <t>社会保障和就业支出</t>
  </si>
  <si>
    <t>　22</t>
  </si>
  <si>
    <t>　大中型水库移民后期扶持基金支出</t>
  </si>
  <si>
    <t>　　2082201</t>
  </si>
  <si>
    <t>　　移民补助</t>
  </si>
  <si>
    <t>　　2082202</t>
  </si>
  <si>
    <t>　　基础设施建设和经济发展</t>
  </si>
  <si>
    <t>210</t>
  </si>
  <si>
    <t>卫生健康支出</t>
  </si>
  <si>
    <t>　12</t>
  </si>
  <si>
    <t>　财政对基本医疗保险基金的补助</t>
  </si>
  <si>
    <t>　　2101202</t>
  </si>
  <si>
    <t>　　财政对城乡居民基本医疗保险基金的补助</t>
  </si>
  <si>
    <t>211</t>
  </si>
  <si>
    <t>节能环保支出</t>
  </si>
  <si>
    <t>　04</t>
  </si>
  <si>
    <t>　自然生态保护</t>
  </si>
  <si>
    <t>　　2110402</t>
  </si>
  <si>
    <t>　　农村环境保护</t>
  </si>
  <si>
    <t>212</t>
  </si>
  <si>
    <t>城乡社区支出</t>
  </si>
  <si>
    <t>　城乡社区公共设施</t>
  </si>
  <si>
    <t>　　2120303</t>
  </si>
  <si>
    <t>　　小城镇基础设施建设</t>
  </si>
  <si>
    <t>　　2120399</t>
  </si>
  <si>
    <t>　　其他城乡社区公共设施支出</t>
  </si>
  <si>
    <t>　05</t>
  </si>
  <si>
    <t>　城乡社区环境卫生</t>
  </si>
  <si>
    <t>　　2120501</t>
  </si>
  <si>
    <t>　　城乡社区环境卫生</t>
  </si>
  <si>
    <t>　10</t>
  </si>
  <si>
    <t>　国有土地收益基金安排的支出</t>
  </si>
  <si>
    <t>　　2121002</t>
  </si>
  <si>
    <t>　　土地开发支出</t>
  </si>
  <si>
    <t>　　2121099</t>
  </si>
  <si>
    <t>　　其他国有土地收益基金支出</t>
  </si>
  <si>
    <t>213</t>
  </si>
  <si>
    <t>农林水支出</t>
  </si>
  <si>
    <t>　01</t>
  </si>
  <si>
    <t>　农业农村</t>
  </si>
  <si>
    <t>　　2130199</t>
  </si>
  <si>
    <t>　　其他农业农村支出</t>
  </si>
  <si>
    <t>　02</t>
  </si>
  <si>
    <t>　林业和草原</t>
  </si>
  <si>
    <t>　　2130209</t>
  </si>
  <si>
    <t>　　森林生态效益补偿</t>
  </si>
  <si>
    <t>　　2130234</t>
  </si>
  <si>
    <t>　　林业草原防灾减灾</t>
  </si>
  <si>
    <t>　水利</t>
  </si>
  <si>
    <t>　　2130316</t>
  </si>
  <si>
    <t>　　农村水利</t>
  </si>
  <si>
    <t>　07</t>
  </si>
  <si>
    <t>　农村综合改革</t>
  </si>
  <si>
    <t>　　2130701</t>
  </si>
  <si>
    <t>　　对村级一事一议的补助</t>
  </si>
  <si>
    <t>　　2130705</t>
  </si>
  <si>
    <t>　　对村民委员会和村党支部的补助</t>
  </si>
  <si>
    <t>　　2130799</t>
  </si>
  <si>
    <t>　　其他农村综合改革支出</t>
  </si>
  <si>
    <t>　66</t>
  </si>
  <si>
    <t>　大中型水库库区基金及对应专项债务收入安排的支出</t>
  </si>
  <si>
    <t>　　2136601</t>
  </si>
  <si>
    <t>221</t>
  </si>
  <si>
    <t>住房保障支出</t>
  </si>
  <si>
    <t>　保障性安居工程支出</t>
  </si>
  <si>
    <t>　　2210105</t>
  </si>
  <si>
    <t>　　农村危房改造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</si>
  <si>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</si>
  <si>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</si>
  <si>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</si>
  <si>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</si>
  <si>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</si>
  <si>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</si>
  <si>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</si>
  <si>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</si>
  <si>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</si>
  <si>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</si>
  <si>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</si>
  <si>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</si>
  <si>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</si>
  <si>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</si>
  <si>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</si>
  <si>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</si>
  <si>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</si>
  <si>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</si>
  <si>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</si>
  <si>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</si>
  <si>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</si>
  <si>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</si>
  <si>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</si>
  <si>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</si>
  <si>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</si>
  <si>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</si>
  <si>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</si>
  <si>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</si>
  <si>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</si>
  <si>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</si>
  <si>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</si>
  <si>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</si>
  <si>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</si>
  <si>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</si>
  <si>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</si>
  <si>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</si>
  <si>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</si>
  <si>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</si>
  <si>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</si>
  <si>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</si>
  <si>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</si>
  <si>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</si>
  <si>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30199</t>
  </si>
  <si>
    <t>　其他工资福利支出</t>
  </si>
  <si>
    <t>商品和服务支出</t>
  </si>
  <si>
    <t>30201</t>
  </si>
  <si>
    <t>　办公费</t>
  </si>
  <si>
    <t>30239</t>
  </si>
  <si>
    <t>　其他交通费用</t>
  </si>
  <si>
    <t>对个人和家庭的补助</t>
  </si>
  <si>
    <t>30301</t>
  </si>
  <si>
    <t>　离休费</t>
  </si>
  <si>
    <t>30305</t>
  </si>
  <si>
    <t>　生活补助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</si>
  <si>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</si>
  <si>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</si>
  <si>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</si>
  <si>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</si>
  <si>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</si>
  <si>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</si>
  <si>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</si>
  <si>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</si>
  <si>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</si>
  <si>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112</t>
  </si>
  <si>
    <t>铅山县汪二镇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</si>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</sst>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57" fontId="13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left" vertical="top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O15" sqref="O15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4"/>
      <c r="T1" s="11"/>
      <c r="U1" s="77" t="s">
        <v>0</v>
      </c>
    </row>
    <row r="2" s="1" customFormat="1" ht="42" customHeight="1">
      <c r="T2" s="11"/>
    </row>
    <row r="3" spans="1:20" s="1" customFormat="1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11"/>
      <c r="T3" s="11"/>
    </row>
    <row r="4" spans="2:19" s="1" customFormat="1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8" t="s">
        <v>2</v>
      </c>
      <c r="G6" s="68"/>
      <c r="H6" s="68"/>
      <c r="I6" s="68"/>
      <c r="J6" s="68"/>
      <c r="K6" s="68"/>
      <c r="L6" s="68"/>
      <c r="M6" s="73"/>
      <c r="Q6" s="11"/>
    </row>
    <row r="7" spans="2:13" s="1" customFormat="1" ht="22.5">
      <c r="B7" s="11"/>
      <c r="C7" s="11"/>
      <c r="F7" s="69"/>
      <c r="G7" s="69"/>
      <c r="H7" s="69"/>
      <c r="I7" s="69"/>
      <c r="J7" s="69"/>
      <c r="K7" s="69"/>
      <c r="L7" s="69"/>
      <c r="M7" s="69"/>
    </row>
    <row r="8" spans="3:13" s="1" customFormat="1" ht="22.5">
      <c r="C8" s="11"/>
      <c r="F8" s="69"/>
      <c r="G8" s="69"/>
      <c r="H8" s="69"/>
      <c r="I8" s="69"/>
      <c r="J8" s="69"/>
      <c r="K8" s="69"/>
      <c r="L8" s="69"/>
      <c r="M8" s="69"/>
    </row>
    <row r="9" spans="3:255" s="1" customFormat="1" ht="22.5">
      <c r="C9" s="11"/>
      <c r="D9" s="11"/>
      <c r="F9" s="69"/>
      <c r="G9" s="69"/>
      <c r="H9" s="69"/>
      <c r="I9" s="69"/>
      <c r="J9" s="69"/>
      <c r="K9" s="69"/>
      <c r="L9" s="69"/>
      <c r="M9" s="69"/>
      <c r="IS9" s="11"/>
      <c r="IT9" s="11"/>
      <c r="IU9" s="78"/>
    </row>
    <row r="10" spans="4:255" s="1" customFormat="1" ht="24.75" customHeight="1">
      <c r="D10" s="11"/>
      <c r="F10" s="70" t="s">
        <v>3</v>
      </c>
      <c r="G10" s="69"/>
      <c r="H10" s="71">
        <v>43497</v>
      </c>
      <c r="I10" s="74"/>
      <c r="J10" s="74"/>
      <c r="K10" s="74"/>
      <c r="L10" s="69"/>
      <c r="M10" s="69"/>
      <c r="IS10" s="11"/>
      <c r="IU10" s="11"/>
    </row>
    <row r="11" spans="6:255" s="1" customFormat="1" ht="22.5">
      <c r="F11" s="69"/>
      <c r="G11" s="69"/>
      <c r="H11" s="69"/>
      <c r="I11" s="69"/>
      <c r="J11" s="69"/>
      <c r="K11" s="69"/>
      <c r="L11" s="69"/>
      <c r="M11" s="69"/>
      <c r="IS11" s="11"/>
      <c r="IU11" s="11"/>
    </row>
    <row r="12" spans="6:256" s="1" customFormat="1" ht="22.5">
      <c r="F12" s="69"/>
      <c r="G12" s="69"/>
      <c r="H12" s="69"/>
      <c r="I12" s="69"/>
      <c r="J12" s="69"/>
      <c r="K12" s="69"/>
      <c r="L12" s="69"/>
      <c r="M12" s="69"/>
      <c r="IU12" s="11"/>
      <c r="IV12" s="11"/>
    </row>
    <row r="13" spans="6:256" s="1" customFormat="1" ht="24.75" customHeight="1">
      <c r="F13" s="68" t="s">
        <v>4</v>
      </c>
      <c r="G13" s="68"/>
      <c r="H13" s="68"/>
      <c r="I13" s="68"/>
      <c r="J13" s="68"/>
      <c r="K13" s="68"/>
      <c r="L13" s="73"/>
      <c r="M13" s="73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6" s="1" customFormat="1" ht="31.5" customHeight="1">
      <c r="A17" s="72" t="s">
        <v>5</v>
      </c>
      <c r="B17" s="72"/>
      <c r="C17" s="72"/>
      <c r="D17" s="72"/>
      <c r="E17" s="72"/>
      <c r="F17" s="72"/>
      <c r="G17" s="72" t="s">
        <v>6</v>
      </c>
      <c r="H17" s="72"/>
      <c r="I17" s="72"/>
      <c r="J17" s="72"/>
      <c r="K17" s="72"/>
      <c r="L17" s="75"/>
      <c r="M17" s="72" t="s">
        <v>7</v>
      </c>
      <c r="N17" s="72"/>
      <c r="O17" s="72"/>
      <c r="P17" s="72"/>
    </row>
    <row r="18" s="1" customFormat="1" ht="15"/>
    <row r="19" s="1" customFormat="1" ht="16.5" customHeight="1"/>
    <row r="20" s="1" customFormat="1" ht="22.5">
      <c r="J20" s="69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6"/>
    </row>
  </sheetData>
  <sheetProtection formatCells="0" formatColumns="0" formatRows="0" insertColumns="0" insertRows="0" insertHyperlinks="0" deleteColumns="0" deleteRows="0" sort="0" autoFilter="0" pivotTables="0"/>
  <mergeCells count="7">
    <mergeCell ref="A3:P3"/>
    <mergeCell ref="F6:L6"/>
    <mergeCell ref="H10:K10"/>
    <mergeCell ref="F13:K13"/>
    <mergeCell ref="A17:F17"/>
    <mergeCell ref="G17:K17"/>
    <mergeCell ref="M17:P1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199</v>
      </c>
      <c r="B2" s="2"/>
      <c r="C2" s="2"/>
    </row>
    <row r="3" s="1" customFormat="1" ht="17.25" customHeight="1"/>
    <row r="4" spans="1:3" s="1" customFormat="1" ht="15.75" customHeight="1">
      <c r="A4" s="3" t="s">
        <v>200</v>
      </c>
      <c r="B4" s="4" t="s">
        <v>37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15778656.3</v>
      </c>
      <c r="C7" s="12"/>
      <c r="D7" s="11"/>
      <c r="F7" s="11"/>
    </row>
    <row r="8" spans="1:3" s="1" customFormat="1" ht="27.75" customHeight="1">
      <c r="A8" s="6" t="s">
        <v>54</v>
      </c>
      <c r="B8" s="7">
        <v>4890039.71</v>
      </c>
      <c r="C8" s="12"/>
    </row>
    <row r="9" spans="1:3" s="1" customFormat="1" ht="27.75" customHeight="1">
      <c r="A9" s="6" t="s">
        <v>66</v>
      </c>
      <c r="B9" s="7">
        <v>292595</v>
      </c>
      <c r="C9" s="12"/>
    </row>
    <row r="10" spans="1:3" s="1" customFormat="1" ht="27.75" customHeight="1">
      <c r="A10" s="6" t="s">
        <v>74</v>
      </c>
      <c r="B10" s="7">
        <v>7770</v>
      </c>
      <c r="C10" s="12"/>
    </row>
    <row r="11" spans="1:3" s="1" customFormat="1" ht="27.75" customHeight="1">
      <c r="A11" s="6" t="s">
        <v>80</v>
      </c>
      <c r="B11" s="7">
        <v>1339130.41</v>
      </c>
      <c r="C11" s="12"/>
    </row>
    <row r="12" spans="1:3" s="1" customFormat="1" ht="27.75" customHeight="1">
      <c r="A12" s="6" t="s">
        <v>86</v>
      </c>
      <c r="B12" s="7">
        <v>783617</v>
      </c>
      <c r="C12" s="12"/>
    </row>
    <row r="13" spans="1:3" s="1" customFormat="1" ht="27.75" customHeight="1">
      <c r="A13" s="6" t="s">
        <v>103</v>
      </c>
      <c r="B13" s="7">
        <v>8321504.18</v>
      </c>
      <c r="C13" s="12"/>
    </row>
    <row r="14" spans="1:3" s="1" customFormat="1" ht="27.75" customHeight="1">
      <c r="A14" s="6" t="s">
        <v>129</v>
      </c>
      <c r="B14" s="7">
        <v>144000</v>
      </c>
      <c r="C14" s="12"/>
    </row>
    <row r="15" spans="1:5" s="1" customFormat="1" ht="27.75" customHeight="1">
      <c r="A15" s="9"/>
      <c r="B15" s="11"/>
      <c r="C15" s="11"/>
      <c r="E15" s="11"/>
    </row>
    <row r="16" spans="1:3" s="1" customFormat="1" ht="27.75" customHeight="1">
      <c r="A16" s="9"/>
      <c r="B16" s="11"/>
      <c r="C16" s="11"/>
    </row>
    <row r="17" spans="1:4" s="1" customFormat="1" ht="27.75" customHeight="1">
      <c r="A17" s="11"/>
      <c r="B17" s="11"/>
      <c r="C17" s="11"/>
      <c r="D17" s="11"/>
    </row>
    <row r="18" spans="1:3" s="1" customFormat="1" ht="27.75" customHeight="1">
      <c r="A18" s="11"/>
      <c r="C18" s="11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200</v>
      </c>
      <c r="B4" s="4" t="s">
        <v>39</v>
      </c>
      <c r="C4" s="4" t="s">
        <v>144</v>
      </c>
      <c r="D4" s="4" t="s">
        <v>145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6793946.9</v>
      </c>
      <c r="C7" s="8">
        <v>6793946.9</v>
      </c>
      <c r="D7" s="7"/>
    </row>
    <row r="8" spans="1:4" s="1" customFormat="1" ht="27.75" customHeight="1">
      <c r="A8" s="6" t="s">
        <v>54</v>
      </c>
      <c r="B8" s="7">
        <v>2983450.9</v>
      </c>
      <c r="C8" s="8">
        <v>2983450.9</v>
      </c>
      <c r="D8" s="7"/>
    </row>
    <row r="9" spans="1:4" s="1" customFormat="1" ht="27.75" customHeight="1">
      <c r="A9" s="6" t="s">
        <v>103</v>
      </c>
      <c r="B9" s="7">
        <v>3810496</v>
      </c>
      <c r="C9" s="8">
        <v>3810496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1" sqref="G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8" width="9.140625" style="1" customWidth="1"/>
    <col min="9" max="9" width="7.8515625" style="1" customWidth="1"/>
    <col min="10" max="10" width="18.421875" style="1" customWidth="1"/>
    <col min="11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52.5" customHeight="1">
      <c r="A3" s="55" t="s">
        <v>9</v>
      </c>
      <c r="B3" s="55"/>
      <c r="C3" s="55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6793946.9</v>
      </c>
      <c r="C6" s="56" t="str">
        <f>'支出总表（引用）'!A8</f>
        <v>一般公共服务支出</v>
      </c>
      <c r="D6" s="43">
        <f>'支出总表（引用）'!B8</f>
        <v>4890039.71</v>
      </c>
    </row>
    <row r="7" spans="1:4" s="1" customFormat="1" ht="17.25" customHeight="1">
      <c r="A7" s="35" t="s">
        <v>17</v>
      </c>
      <c r="B7" s="36">
        <v>6793946.9</v>
      </c>
      <c r="C7" s="56" t="str">
        <f>'支出总表（引用）'!A9</f>
        <v>社会保障和就业支出</v>
      </c>
      <c r="D7" s="43">
        <f>'支出总表（引用）'!B9</f>
        <v>292595</v>
      </c>
    </row>
    <row r="8" spans="1:4" s="1" customFormat="1" ht="17.25" customHeight="1">
      <c r="A8" s="35" t="s">
        <v>18</v>
      </c>
      <c r="B8" s="36"/>
      <c r="C8" s="56" t="str">
        <f>'支出总表（引用）'!A10</f>
        <v>卫生健康支出</v>
      </c>
      <c r="D8" s="43">
        <f>'支出总表（引用）'!B10</f>
        <v>7770</v>
      </c>
    </row>
    <row r="9" spans="1:10" s="1" customFormat="1" ht="17.25" customHeight="1">
      <c r="A9" s="35" t="s">
        <v>19</v>
      </c>
      <c r="B9" s="36"/>
      <c r="C9" s="56" t="str">
        <f>'支出总表（引用）'!A11</f>
        <v>节能环保支出</v>
      </c>
      <c r="D9" s="43">
        <f>'支出总表（引用）'!B11</f>
        <v>1339130.41</v>
      </c>
      <c r="J9" s="63"/>
    </row>
    <row r="10" spans="1:10" s="1" customFormat="1" ht="17.25" customHeight="1">
      <c r="A10" s="35" t="s">
        <v>20</v>
      </c>
      <c r="B10" s="36"/>
      <c r="C10" s="56" t="str">
        <f>'支出总表（引用）'!A12</f>
        <v>城乡社区支出</v>
      </c>
      <c r="D10" s="43">
        <f>'支出总表（引用）'!B12</f>
        <v>783617</v>
      </c>
      <c r="J10" s="63"/>
    </row>
    <row r="11" spans="1:10" s="1" customFormat="1" ht="17.25" customHeight="1">
      <c r="A11" s="35" t="s">
        <v>21</v>
      </c>
      <c r="B11" s="36"/>
      <c r="C11" s="56" t="str">
        <f>'支出总表（引用）'!A13</f>
        <v>农林水支出</v>
      </c>
      <c r="D11" s="43">
        <f>'支出总表（引用）'!B13</f>
        <v>8321504.18</v>
      </c>
      <c r="J11" s="63"/>
    </row>
    <row r="12" spans="1:4" s="1" customFormat="1" ht="17.25" customHeight="1">
      <c r="A12" s="35" t="s">
        <v>22</v>
      </c>
      <c r="B12" s="36"/>
      <c r="C12" s="56" t="str">
        <f>'支出总表（引用）'!A14</f>
        <v>住房保障支出</v>
      </c>
      <c r="D12" s="43">
        <f>'支出总表（引用）'!B14</f>
        <v>144000</v>
      </c>
    </row>
    <row r="13" spans="1:4" s="1" customFormat="1" ht="17.25" customHeight="1">
      <c r="A13" s="35" t="s">
        <v>23</v>
      </c>
      <c r="B13" s="36"/>
      <c r="C13" s="56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6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6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6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6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6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6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6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6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6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6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6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6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6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6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6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6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6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6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6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6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6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6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6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6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6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6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6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6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6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6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6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6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6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6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6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6793946.9</v>
      </c>
      <c r="C49" s="44" t="s">
        <v>27</v>
      </c>
      <c r="D49" s="21">
        <f>'支出总表（引用）'!B7</f>
        <v>15778656.3</v>
      </c>
    </row>
    <row r="50" spans="1:4" s="1" customFormat="1" ht="17.25" customHeight="1">
      <c r="A50" s="35" t="s">
        <v>28</v>
      </c>
      <c r="B50" s="36"/>
      <c r="C50" s="57" t="s">
        <v>29</v>
      </c>
      <c r="D50" s="21"/>
    </row>
    <row r="51" spans="1:4" s="1" customFormat="1" ht="17.25" customHeight="1">
      <c r="A51" s="35" t="s">
        <v>30</v>
      </c>
      <c r="B51" s="58">
        <v>8984709.4</v>
      </c>
      <c r="C51" s="59"/>
      <c r="D51" s="21"/>
    </row>
    <row r="52" spans="1:4" s="1" customFormat="1" ht="17.25" customHeight="1">
      <c r="A52" s="60"/>
      <c r="B52" s="61"/>
      <c r="C52" s="59"/>
      <c r="D52" s="21"/>
    </row>
    <row r="53" spans="1:4" s="1" customFormat="1" ht="17.25" customHeight="1">
      <c r="A53" s="44" t="s">
        <v>31</v>
      </c>
      <c r="B53" s="62">
        <f>SUM(B49,B50,B51)</f>
        <v>15778656.3</v>
      </c>
      <c r="C53" s="44" t="s">
        <v>32</v>
      </c>
      <c r="D53" s="21">
        <f>B53</f>
        <v>15778656.3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5"/>
  <sheetViews>
    <sheetView showGridLines="0" workbookViewId="0" topLeftCell="A1">
      <selection activeCell="C9" sqref="C9:C1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4.8515625" style="1" customWidth="1"/>
    <col min="5" max="5" width="15.57421875" style="1" customWidth="1"/>
    <col min="6" max="6" width="15.8515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15778656.3</v>
      </c>
      <c r="D7" s="22">
        <v>8984709.4</v>
      </c>
      <c r="E7" s="22">
        <v>6793946.9</v>
      </c>
      <c r="F7" s="22">
        <v>6793946.9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53</v>
      </c>
      <c r="B8" s="6" t="s">
        <v>54</v>
      </c>
      <c r="C8" s="22">
        <v>4890039.71</v>
      </c>
      <c r="D8" s="22">
        <v>1906588.81</v>
      </c>
      <c r="E8" s="22">
        <v>2983450.9</v>
      </c>
      <c r="F8" s="22">
        <v>2983450.9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4870039.71</v>
      </c>
      <c r="D9" s="22">
        <v>1886588.81</v>
      </c>
      <c r="E9" s="22">
        <v>2983450.9</v>
      </c>
      <c r="F9" s="22">
        <v>2983450.9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57</v>
      </c>
      <c r="B10" s="6" t="s">
        <v>58</v>
      </c>
      <c r="C10" s="22">
        <v>4471615.33</v>
      </c>
      <c r="D10" s="22">
        <v>1488164.43</v>
      </c>
      <c r="E10" s="22">
        <v>2983450.9</v>
      </c>
      <c r="F10" s="22">
        <v>2983450.9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59</v>
      </c>
      <c r="B11" s="6" t="s">
        <v>60</v>
      </c>
      <c r="C11" s="22">
        <v>398424.38</v>
      </c>
      <c r="D11" s="22">
        <v>398424.38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61</v>
      </c>
      <c r="B12" s="6" t="s">
        <v>62</v>
      </c>
      <c r="C12" s="22">
        <v>20000</v>
      </c>
      <c r="D12" s="22">
        <v>20000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20000</v>
      </c>
      <c r="D13" s="22">
        <v>20000</v>
      </c>
      <c r="E13" s="22"/>
      <c r="F13" s="22"/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65</v>
      </c>
      <c r="B14" s="6" t="s">
        <v>66</v>
      </c>
      <c r="C14" s="22">
        <v>292595</v>
      </c>
      <c r="D14" s="22">
        <v>292595</v>
      </c>
      <c r="E14" s="22"/>
      <c r="F14" s="22"/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67</v>
      </c>
      <c r="B15" s="6" t="s">
        <v>68</v>
      </c>
      <c r="C15" s="22">
        <v>292595</v>
      </c>
      <c r="D15" s="22">
        <v>292595</v>
      </c>
      <c r="E15" s="22"/>
      <c r="F15" s="22"/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69</v>
      </c>
      <c r="B16" s="6" t="s">
        <v>70</v>
      </c>
      <c r="C16" s="22">
        <v>232595</v>
      </c>
      <c r="D16" s="22">
        <v>232595</v>
      </c>
      <c r="E16" s="22"/>
      <c r="F16" s="22"/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71</v>
      </c>
      <c r="B17" s="6" t="s">
        <v>72</v>
      </c>
      <c r="C17" s="22">
        <v>60000</v>
      </c>
      <c r="D17" s="22">
        <v>60000</v>
      </c>
      <c r="E17" s="22"/>
      <c r="F17" s="22"/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73</v>
      </c>
      <c r="B18" s="6" t="s">
        <v>74</v>
      </c>
      <c r="C18" s="22">
        <v>7770</v>
      </c>
      <c r="D18" s="22">
        <v>7770</v>
      </c>
      <c r="E18" s="22"/>
      <c r="F18" s="22"/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75</v>
      </c>
      <c r="B19" s="6" t="s">
        <v>76</v>
      </c>
      <c r="C19" s="22">
        <v>7770</v>
      </c>
      <c r="D19" s="22">
        <v>7770</v>
      </c>
      <c r="E19" s="22"/>
      <c r="F19" s="22"/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77</v>
      </c>
      <c r="B20" s="6" t="s">
        <v>78</v>
      </c>
      <c r="C20" s="22">
        <v>7770</v>
      </c>
      <c r="D20" s="22">
        <v>7770</v>
      </c>
      <c r="E20" s="22"/>
      <c r="F20" s="22"/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79</v>
      </c>
      <c r="B21" s="6" t="s">
        <v>80</v>
      </c>
      <c r="C21" s="22">
        <v>1339130.41</v>
      </c>
      <c r="D21" s="22">
        <v>1339130.41</v>
      </c>
      <c r="E21" s="22"/>
      <c r="F21" s="22"/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37.5" customHeight="1">
      <c r="A22" s="6" t="s">
        <v>81</v>
      </c>
      <c r="B22" s="6" t="s">
        <v>82</v>
      </c>
      <c r="C22" s="22">
        <v>1339130.41</v>
      </c>
      <c r="D22" s="22">
        <v>1339130.41</v>
      </c>
      <c r="E22" s="22"/>
      <c r="F22" s="22"/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37.5" customHeight="1">
      <c r="A23" s="6" t="s">
        <v>83</v>
      </c>
      <c r="B23" s="6" t="s">
        <v>84</v>
      </c>
      <c r="C23" s="22">
        <v>1339130.41</v>
      </c>
      <c r="D23" s="22">
        <v>1339130.41</v>
      </c>
      <c r="E23" s="22"/>
      <c r="F23" s="22"/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85</v>
      </c>
      <c r="B24" s="6" t="s">
        <v>86</v>
      </c>
      <c r="C24" s="22">
        <v>783617</v>
      </c>
      <c r="D24" s="22">
        <v>783617</v>
      </c>
      <c r="E24" s="22"/>
      <c r="F24" s="22"/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55</v>
      </c>
      <c r="B25" s="6" t="s">
        <v>87</v>
      </c>
      <c r="C25" s="22">
        <v>590000</v>
      </c>
      <c r="D25" s="22">
        <v>590000</v>
      </c>
      <c r="E25" s="22"/>
      <c r="F25" s="22"/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25.5" customHeight="1">
      <c r="A26" s="6" t="s">
        <v>88</v>
      </c>
      <c r="B26" s="6" t="s">
        <v>89</v>
      </c>
      <c r="C26" s="22">
        <v>60000</v>
      </c>
      <c r="D26" s="22">
        <v>60000</v>
      </c>
      <c r="E26" s="22"/>
      <c r="F26" s="22"/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37.5" customHeight="1">
      <c r="A27" s="6" t="s">
        <v>90</v>
      </c>
      <c r="B27" s="6" t="s">
        <v>91</v>
      </c>
      <c r="C27" s="22">
        <v>530000</v>
      </c>
      <c r="D27" s="22">
        <v>530000</v>
      </c>
      <c r="E27" s="22"/>
      <c r="F27" s="22"/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25.5" customHeight="1">
      <c r="A28" s="6" t="s">
        <v>92</v>
      </c>
      <c r="B28" s="6" t="s">
        <v>93</v>
      </c>
      <c r="C28" s="22">
        <v>113617</v>
      </c>
      <c r="D28" s="22">
        <v>113617</v>
      </c>
      <c r="E28" s="22"/>
      <c r="F28" s="22"/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25.5" customHeight="1">
      <c r="A29" s="6" t="s">
        <v>94</v>
      </c>
      <c r="B29" s="6" t="s">
        <v>95</v>
      </c>
      <c r="C29" s="22">
        <v>113617</v>
      </c>
      <c r="D29" s="22">
        <v>113617</v>
      </c>
      <c r="E29" s="22"/>
      <c r="F29" s="22"/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37.5" customHeight="1">
      <c r="A30" s="6" t="s">
        <v>96</v>
      </c>
      <c r="B30" s="6" t="s">
        <v>97</v>
      </c>
      <c r="C30" s="22">
        <v>80000</v>
      </c>
      <c r="D30" s="22">
        <v>80000</v>
      </c>
      <c r="E30" s="22"/>
      <c r="F30" s="22"/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25.5" customHeight="1">
      <c r="A31" s="6" t="s">
        <v>98</v>
      </c>
      <c r="B31" s="6" t="s">
        <v>99</v>
      </c>
      <c r="C31" s="22">
        <v>40900</v>
      </c>
      <c r="D31" s="22">
        <v>40900</v>
      </c>
      <c r="E31" s="22"/>
      <c r="F31" s="22"/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37.5" customHeight="1">
      <c r="A32" s="6" t="s">
        <v>100</v>
      </c>
      <c r="B32" s="6" t="s">
        <v>101</v>
      </c>
      <c r="C32" s="22">
        <v>39100</v>
      </c>
      <c r="D32" s="22">
        <v>39100</v>
      </c>
      <c r="E32" s="22"/>
      <c r="F32" s="22"/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37.5" customHeight="1">
      <c r="A33" s="6" t="s">
        <v>102</v>
      </c>
      <c r="B33" s="6" t="s">
        <v>103</v>
      </c>
      <c r="C33" s="22">
        <v>8321504.18</v>
      </c>
      <c r="D33" s="22">
        <v>4511008.18</v>
      </c>
      <c r="E33" s="22">
        <v>3810496</v>
      </c>
      <c r="F33" s="22">
        <v>3810496</v>
      </c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25.5" customHeight="1">
      <c r="A34" s="6" t="s">
        <v>104</v>
      </c>
      <c r="B34" s="6" t="s">
        <v>105</v>
      </c>
      <c r="C34" s="22">
        <v>15480</v>
      </c>
      <c r="D34" s="22">
        <v>15480</v>
      </c>
      <c r="E34" s="22"/>
      <c r="F34" s="22"/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25.5" customHeight="1">
      <c r="A35" s="6" t="s">
        <v>106</v>
      </c>
      <c r="B35" s="6" t="s">
        <v>107</v>
      </c>
      <c r="C35" s="22">
        <v>15480</v>
      </c>
      <c r="D35" s="22">
        <v>15480</v>
      </c>
      <c r="E35" s="22"/>
      <c r="F35" s="22"/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25.5" customHeight="1">
      <c r="A36" s="6" t="s">
        <v>108</v>
      </c>
      <c r="B36" s="6" t="s">
        <v>109</v>
      </c>
      <c r="C36" s="22">
        <v>434065.18</v>
      </c>
      <c r="D36" s="22">
        <v>434065.18</v>
      </c>
      <c r="E36" s="22"/>
      <c r="F36" s="22"/>
      <c r="G36" s="22"/>
      <c r="H36" s="22"/>
      <c r="I36" s="22"/>
      <c r="J36" s="22"/>
      <c r="K36" s="22"/>
      <c r="L36" s="21"/>
      <c r="M36" s="49"/>
      <c r="N36" s="54"/>
      <c r="O36" s="21"/>
    </row>
    <row r="37" spans="1:15" s="1" customFormat="1" ht="25.5" customHeight="1">
      <c r="A37" s="6" t="s">
        <v>110</v>
      </c>
      <c r="B37" s="6" t="s">
        <v>111</v>
      </c>
      <c r="C37" s="22">
        <v>4065.18</v>
      </c>
      <c r="D37" s="22">
        <v>4065.18</v>
      </c>
      <c r="E37" s="22"/>
      <c r="F37" s="22"/>
      <c r="G37" s="22"/>
      <c r="H37" s="22"/>
      <c r="I37" s="22"/>
      <c r="J37" s="22"/>
      <c r="K37" s="22"/>
      <c r="L37" s="21"/>
      <c r="M37" s="49"/>
      <c r="N37" s="54"/>
      <c r="O37" s="21"/>
    </row>
    <row r="38" spans="1:15" s="1" customFormat="1" ht="25.5" customHeight="1">
      <c r="A38" s="6" t="s">
        <v>112</v>
      </c>
      <c r="B38" s="6" t="s">
        <v>113</v>
      </c>
      <c r="C38" s="22">
        <v>430000</v>
      </c>
      <c r="D38" s="22">
        <v>430000</v>
      </c>
      <c r="E38" s="22"/>
      <c r="F38" s="22"/>
      <c r="G38" s="22"/>
      <c r="H38" s="22"/>
      <c r="I38" s="22"/>
      <c r="J38" s="22"/>
      <c r="K38" s="22"/>
      <c r="L38" s="21"/>
      <c r="M38" s="49"/>
      <c r="N38" s="54"/>
      <c r="O38" s="21"/>
    </row>
    <row r="39" spans="1:15" s="1" customFormat="1" ht="25.5" customHeight="1">
      <c r="A39" s="6" t="s">
        <v>55</v>
      </c>
      <c r="B39" s="6" t="s">
        <v>114</v>
      </c>
      <c r="C39" s="22">
        <v>788</v>
      </c>
      <c r="D39" s="22">
        <v>788</v>
      </c>
      <c r="E39" s="22"/>
      <c r="F39" s="22"/>
      <c r="G39" s="22"/>
      <c r="H39" s="22"/>
      <c r="I39" s="22"/>
      <c r="J39" s="22"/>
      <c r="K39" s="22"/>
      <c r="L39" s="21"/>
      <c r="M39" s="49"/>
      <c r="N39" s="54"/>
      <c r="O39" s="21"/>
    </row>
    <row r="40" spans="1:15" s="1" customFormat="1" ht="25.5" customHeight="1">
      <c r="A40" s="6" t="s">
        <v>115</v>
      </c>
      <c r="B40" s="6" t="s">
        <v>116</v>
      </c>
      <c r="C40" s="22">
        <v>788</v>
      </c>
      <c r="D40" s="22">
        <v>788</v>
      </c>
      <c r="E40" s="22"/>
      <c r="F40" s="22"/>
      <c r="G40" s="22"/>
      <c r="H40" s="22"/>
      <c r="I40" s="22"/>
      <c r="J40" s="22"/>
      <c r="K40" s="22"/>
      <c r="L40" s="21"/>
      <c r="M40" s="49"/>
      <c r="N40" s="54"/>
      <c r="O40" s="21"/>
    </row>
    <row r="41" spans="1:15" s="1" customFormat="1" ht="25.5" customHeight="1">
      <c r="A41" s="6" t="s">
        <v>117</v>
      </c>
      <c r="B41" s="6" t="s">
        <v>118</v>
      </c>
      <c r="C41" s="22">
        <v>7851171</v>
      </c>
      <c r="D41" s="22">
        <v>4040675</v>
      </c>
      <c r="E41" s="22">
        <v>3810496</v>
      </c>
      <c r="F41" s="22">
        <v>3810496</v>
      </c>
      <c r="G41" s="22"/>
      <c r="H41" s="22"/>
      <c r="I41" s="22"/>
      <c r="J41" s="22"/>
      <c r="K41" s="22"/>
      <c r="L41" s="21"/>
      <c r="M41" s="49"/>
      <c r="N41" s="54"/>
      <c r="O41" s="21"/>
    </row>
    <row r="42" spans="1:15" s="1" customFormat="1" ht="25.5" customHeight="1">
      <c r="A42" s="6" t="s">
        <v>119</v>
      </c>
      <c r="B42" s="6" t="s">
        <v>120</v>
      </c>
      <c r="C42" s="22">
        <v>3961675</v>
      </c>
      <c r="D42" s="22">
        <v>3961675</v>
      </c>
      <c r="E42" s="22"/>
      <c r="F42" s="22"/>
      <c r="G42" s="22"/>
      <c r="H42" s="22"/>
      <c r="I42" s="22"/>
      <c r="J42" s="22"/>
      <c r="K42" s="22"/>
      <c r="L42" s="21"/>
      <c r="M42" s="49"/>
      <c r="N42" s="54"/>
      <c r="O42" s="21"/>
    </row>
    <row r="43" spans="1:15" s="1" customFormat="1" ht="37.5" customHeight="1">
      <c r="A43" s="6" t="s">
        <v>121</v>
      </c>
      <c r="B43" s="6" t="s">
        <v>122</v>
      </c>
      <c r="C43" s="22">
        <v>2059370</v>
      </c>
      <c r="D43" s="22">
        <v>79000</v>
      </c>
      <c r="E43" s="22">
        <v>1980370</v>
      </c>
      <c r="F43" s="22">
        <v>1980370</v>
      </c>
      <c r="G43" s="22"/>
      <c r="H43" s="22"/>
      <c r="I43" s="22"/>
      <c r="J43" s="22"/>
      <c r="K43" s="22"/>
      <c r="L43" s="21"/>
      <c r="M43" s="49"/>
      <c r="N43" s="54"/>
      <c r="O43" s="21"/>
    </row>
    <row r="44" spans="1:15" s="1" customFormat="1" ht="25.5" customHeight="1">
      <c r="A44" s="6" t="s">
        <v>123</v>
      </c>
      <c r="B44" s="6" t="s">
        <v>124</v>
      </c>
      <c r="C44" s="22">
        <v>1830126</v>
      </c>
      <c r="D44" s="22"/>
      <c r="E44" s="22">
        <v>1830126</v>
      </c>
      <c r="F44" s="22">
        <v>1830126</v>
      </c>
      <c r="G44" s="22"/>
      <c r="H44" s="22"/>
      <c r="I44" s="22"/>
      <c r="J44" s="22"/>
      <c r="K44" s="22"/>
      <c r="L44" s="21"/>
      <c r="M44" s="49"/>
      <c r="N44" s="54"/>
      <c r="O44" s="21"/>
    </row>
    <row r="45" spans="1:15" s="1" customFormat="1" ht="37.5" customHeight="1">
      <c r="A45" s="6" t="s">
        <v>125</v>
      </c>
      <c r="B45" s="6" t="s">
        <v>126</v>
      </c>
      <c r="C45" s="22">
        <v>20000</v>
      </c>
      <c r="D45" s="22">
        <v>20000</v>
      </c>
      <c r="E45" s="22"/>
      <c r="F45" s="22"/>
      <c r="G45" s="22"/>
      <c r="H45" s="22"/>
      <c r="I45" s="22"/>
      <c r="J45" s="22"/>
      <c r="K45" s="22"/>
      <c r="L45" s="21"/>
      <c r="M45" s="49"/>
      <c r="N45" s="54"/>
      <c r="O45" s="21"/>
    </row>
    <row r="46" spans="1:15" s="1" customFormat="1" ht="25.5" customHeight="1">
      <c r="A46" s="6" t="s">
        <v>127</v>
      </c>
      <c r="B46" s="6" t="s">
        <v>72</v>
      </c>
      <c r="C46" s="22">
        <v>20000</v>
      </c>
      <c r="D46" s="22">
        <v>20000</v>
      </c>
      <c r="E46" s="22"/>
      <c r="F46" s="22"/>
      <c r="G46" s="22"/>
      <c r="H46" s="22"/>
      <c r="I46" s="22"/>
      <c r="J46" s="22"/>
      <c r="K46" s="22"/>
      <c r="L46" s="21"/>
      <c r="M46" s="49"/>
      <c r="N46" s="54"/>
      <c r="O46" s="21"/>
    </row>
    <row r="47" spans="1:15" s="1" customFormat="1" ht="25.5" customHeight="1">
      <c r="A47" s="6" t="s">
        <v>128</v>
      </c>
      <c r="B47" s="6" t="s">
        <v>129</v>
      </c>
      <c r="C47" s="22">
        <v>144000</v>
      </c>
      <c r="D47" s="22">
        <v>144000</v>
      </c>
      <c r="E47" s="22"/>
      <c r="F47" s="22"/>
      <c r="G47" s="22"/>
      <c r="H47" s="22"/>
      <c r="I47" s="22"/>
      <c r="J47" s="22"/>
      <c r="K47" s="22"/>
      <c r="L47" s="21"/>
      <c r="M47" s="49"/>
      <c r="N47" s="54"/>
      <c r="O47" s="21"/>
    </row>
    <row r="48" spans="1:15" s="1" customFormat="1" ht="25.5" customHeight="1">
      <c r="A48" s="6" t="s">
        <v>104</v>
      </c>
      <c r="B48" s="6" t="s">
        <v>130</v>
      </c>
      <c r="C48" s="22">
        <v>144000</v>
      </c>
      <c r="D48" s="22">
        <v>144000</v>
      </c>
      <c r="E48" s="22"/>
      <c r="F48" s="22"/>
      <c r="G48" s="22"/>
      <c r="H48" s="22"/>
      <c r="I48" s="22"/>
      <c r="J48" s="22"/>
      <c r="K48" s="22"/>
      <c r="L48" s="21"/>
      <c r="M48" s="49"/>
      <c r="N48" s="54"/>
      <c r="O48" s="21"/>
    </row>
    <row r="49" spans="1:15" s="1" customFormat="1" ht="25.5" customHeight="1">
      <c r="A49" s="6" t="s">
        <v>131</v>
      </c>
      <c r="B49" s="6" t="s">
        <v>132</v>
      </c>
      <c r="C49" s="22">
        <v>144000</v>
      </c>
      <c r="D49" s="22">
        <v>144000</v>
      </c>
      <c r="E49" s="22"/>
      <c r="F49" s="22"/>
      <c r="G49" s="22"/>
      <c r="H49" s="22"/>
      <c r="I49" s="22"/>
      <c r="J49" s="22"/>
      <c r="K49" s="22"/>
      <c r="L49" s="21"/>
      <c r="M49" s="49"/>
      <c r="N49" s="54"/>
      <c r="O49" s="21"/>
    </row>
    <row r="50" spans="1:16" s="1" customFormat="1" ht="2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5" s="1" customFormat="1" ht="2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2:15" s="1" customFormat="1" ht="21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2:15" s="1" customFormat="1" ht="21" customHeight="1">
      <c r="B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2:15" s="1" customFormat="1" ht="21" customHeight="1">
      <c r="B54" s="11"/>
      <c r="C54" s="11"/>
      <c r="D54" s="11"/>
      <c r="I54" s="11"/>
      <c r="K54" s="11"/>
      <c r="L54" s="11"/>
      <c r="N54" s="11"/>
      <c r="O54" s="11"/>
    </row>
    <row r="55" spans="10:13" s="1" customFormat="1" ht="21" customHeight="1">
      <c r="J55" s="11"/>
      <c r="K55" s="11"/>
      <c r="L55" s="11"/>
      <c r="M55" s="11"/>
    </row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133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34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134</v>
      </c>
      <c r="B4" s="4"/>
      <c r="C4" s="46" t="s">
        <v>37</v>
      </c>
      <c r="D4" s="3" t="s">
        <v>135</v>
      </c>
      <c r="E4" s="4" t="s">
        <v>136</v>
      </c>
      <c r="F4" s="47" t="s">
        <v>137</v>
      </c>
      <c r="G4" s="4" t="s">
        <v>138</v>
      </c>
      <c r="H4" s="48" t="s">
        <v>139</v>
      </c>
      <c r="I4" s="13"/>
      <c r="J4" s="13"/>
    </row>
    <row r="5" spans="1:10" s="1" customFormat="1" ht="21" customHeight="1">
      <c r="A5" s="4" t="s">
        <v>140</v>
      </c>
      <c r="B5" s="4" t="s">
        <v>141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52</v>
      </c>
      <c r="B7" s="6" t="s">
        <v>37</v>
      </c>
      <c r="C7" s="22">
        <v>15778656.3</v>
      </c>
      <c r="D7" s="22">
        <v>4471615.33</v>
      </c>
      <c r="E7" s="22">
        <v>11307040.97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4890039.71</v>
      </c>
      <c r="D8" s="22">
        <v>4471615.33</v>
      </c>
      <c r="E8" s="22">
        <v>418424.38</v>
      </c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4870039.71</v>
      </c>
      <c r="D9" s="22">
        <v>4471615.33</v>
      </c>
      <c r="E9" s="22">
        <v>398424.38</v>
      </c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4471615.33</v>
      </c>
      <c r="D10" s="22">
        <v>4471615.33</v>
      </c>
      <c r="E10" s="22"/>
      <c r="F10" s="22"/>
      <c r="G10" s="21"/>
      <c r="H10" s="49"/>
    </row>
    <row r="11" spans="1:8" s="1" customFormat="1" ht="37.5" customHeight="1">
      <c r="A11" s="6" t="s">
        <v>59</v>
      </c>
      <c r="B11" s="6" t="s">
        <v>60</v>
      </c>
      <c r="C11" s="22">
        <v>398424.38</v>
      </c>
      <c r="D11" s="22"/>
      <c r="E11" s="22">
        <v>398424.38</v>
      </c>
      <c r="F11" s="22"/>
      <c r="G11" s="21"/>
      <c r="H11" s="49"/>
    </row>
    <row r="12" spans="1:8" s="1" customFormat="1" ht="18.75" customHeight="1">
      <c r="A12" s="6" t="s">
        <v>61</v>
      </c>
      <c r="B12" s="6" t="s">
        <v>62</v>
      </c>
      <c r="C12" s="22">
        <v>20000</v>
      </c>
      <c r="D12" s="22"/>
      <c r="E12" s="22">
        <v>20000</v>
      </c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20000</v>
      </c>
      <c r="D13" s="22"/>
      <c r="E13" s="22">
        <v>20000</v>
      </c>
      <c r="F13" s="22"/>
      <c r="G13" s="21"/>
      <c r="H13" s="49"/>
    </row>
    <row r="14" spans="1:8" s="1" customFormat="1" ht="18.75" customHeight="1">
      <c r="A14" s="6" t="s">
        <v>65</v>
      </c>
      <c r="B14" s="6" t="s">
        <v>66</v>
      </c>
      <c r="C14" s="22">
        <v>292595</v>
      </c>
      <c r="D14" s="22"/>
      <c r="E14" s="22">
        <v>292595</v>
      </c>
      <c r="F14" s="22"/>
      <c r="G14" s="21"/>
      <c r="H14" s="49"/>
    </row>
    <row r="15" spans="1:8" s="1" customFormat="1" ht="18.75" customHeight="1">
      <c r="A15" s="6" t="s">
        <v>67</v>
      </c>
      <c r="B15" s="6" t="s">
        <v>68</v>
      </c>
      <c r="C15" s="22">
        <v>292595</v>
      </c>
      <c r="D15" s="22"/>
      <c r="E15" s="22">
        <v>292595</v>
      </c>
      <c r="F15" s="22"/>
      <c r="G15" s="21"/>
      <c r="H15" s="49"/>
    </row>
    <row r="16" spans="1:8" s="1" customFormat="1" ht="18.75" customHeight="1">
      <c r="A16" s="6" t="s">
        <v>69</v>
      </c>
      <c r="B16" s="6" t="s">
        <v>70</v>
      </c>
      <c r="C16" s="22">
        <v>232595</v>
      </c>
      <c r="D16" s="22"/>
      <c r="E16" s="22">
        <v>232595</v>
      </c>
      <c r="F16" s="22"/>
      <c r="G16" s="21"/>
      <c r="H16" s="49"/>
    </row>
    <row r="17" spans="1:8" s="1" customFormat="1" ht="18.75" customHeight="1">
      <c r="A17" s="6" t="s">
        <v>71</v>
      </c>
      <c r="B17" s="6" t="s">
        <v>72</v>
      </c>
      <c r="C17" s="22">
        <v>60000</v>
      </c>
      <c r="D17" s="22"/>
      <c r="E17" s="22">
        <v>60000</v>
      </c>
      <c r="F17" s="22"/>
      <c r="G17" s="21"/>
      <c r="H17" s="49"/>
    </row>
    <row r="18" spans="1:8" s="1" customFormat="1" ht="18.75" customHeight="1">
      <c r="A18" s="6" t="s">
        <v>73</v>
      </c>
      <c r="B18" s="6" t="s">
        <v>74</v>
      </c>
      <c r="C18" s="22">
        <v>7770</v>
      </c>
      <c r="D18" s="22"/>
      <c r="E18" s="22">
        <v>7770</v>
      </c>
      <c r="F18" s="22"/>
      <c r="G18" s="21"/>
      <c r="H18" s="49"/>
    </row>
    <row r="19" spans="1:8" s="1" customFormat="1" ht="18.75" customHeight="1">
      <c r="A19" s="6" t="s">
        <v>75</v>
      </c>
      <c r="B19" s="6" t="s">
        <v>76</v>
      </c>
      <c r="C19" s="22">
        <v>7770</v>
      </c>
      <c r="D19" s="22"/>
      <c r="E19" s="22">
        <v>7770</v>
      </c>
      <c r="F19" s="22"/>
      <c r="G19" s="21"/>
      <c r="H19" s="49"/>
    </row>
    <row r="20" spans="1:8" s="1" customFormat="1" ht="18.75" customHeight="1">
      <c r="A20" s="6" t="s">
        <v>77</v>
      </c>
      <c r="B20" s="6" t="s">
        <v>78</v>
      </c>
      <c r="C20" s="22">
        <v>7770</v>
      </c>
      <c r="D20" s="22"/>
      <c r="E20" s="22">
        <v>7770</v>
      </c>
      <c r="F20" s="22"/>
      <c r="G20" s="21"/>
      <c r="H20" s="49"/>
    </row>
    <row r="21" spans="1:8" s="1" customFormat="1" ht="18.75" customHeight="1">
      <c r="A21" s="6" t="s">
        <v>79</v>
      </c>
      <c r="B21" s="6" t="s">
        <v>80</v>
      </c>
      <c r="C21" s="22">
        <v>1339130.41</v>
      </c>
      <c r="D21" s="22"/>
      <c r="E21" s="22">
        <v>1339130.41</v>
      </c>
      <c r="F21" s="22"/>
      <c r="G21" s="21"/>
      <c r="H21" s="49"/>
    </row>
    <row r="22" spans="1:8" s="1" customFormat="1" ht="18.75" customHeight="1">
      <c r="A22" s="6" t="s">
        <v>81</v>
      </c>
      <c r="B22" s="6" t="s">
        <v>82</v>
      </c>
      <c r="C22" s="22">
        <v>1339130.41</v>
      </c>
      <c r="D22" s="22"/>
      <c r="E22" s="22">
        <v>1339130.41</v>
      </c>
      <c r="F22" s="22"/>
      <c r="G22" s="21"/>
      <c r="H22" s="49"/>
    </row>
    <row r="23" spans="1:8" s="1" customFormat="1" ht="18.75" customHeight="1">
      <c r="A23" s="6" t="s">
        <v>83</v>
      </c>
      <c r="B23" s="6" t="s">
        <v>84</v>
      </c>
      <c r="C23" s="22">
        <v>1339130.41</v>
      </c>
      <c r="D23" s="22"/>
      <c r="E23" s="22">
        <v>1339130.41</v>
      </c>
      <c r="F23" s="22"/>
      <c r="G23" s="21"/>
      <c r="H23" s="49"/>
    </row>
    <row r="24" spans="1:8" s="1" customFormat="1" ht="18.75" customHeight="1">
      <c r="A24" s="6" t="s">
        <v>85</v>
      </c>
      <c r="B24" s="6" t="s">
        <v>86</v>
      </c>
      <c r="C24" s="22">
        <v>783617</v>
      </c>
      <c r="D24" s="22"/>
      <c r="E24" s="22">
        <v>783617</v>
      </c>
      <c r="F24" s="22"/>
      <c r="G24" s="21"/>
      <c r="H24" s="49"/>
    </row>
    <row r="25" spans="1:8" s="1" customFormat="1" ht="18.75" customHeight="1">
      <c r="A25" s="6" t="s">
        <v>55</v>
      </c>
      <c r="B25" s="6" t="s">
        <v>87</v>
      </c>
      <c r="C25" s="22">
        <v>590000</v>
      </c>
      <c r="D25" s="22"/>
      <c r="E25" s="22">
        <v>590000</v>
      </c>
      <c r="F25" s="22"/>
      <c r="G25" s="21"/>
      <c r="H25" s="49"/>
    </row>
    <row r="26" spans="1:8" s="1" customFormat="1" ht="18.75" customHeight="1">
      <c r="A26" s="6" t="s">
        <v>88</v>
      </c>
      <c r="B26" s="6" t="s">
        <v>89</v>
      </c>
      <c r="C26" s="22">
        <v>60000</v>
      </c>
      <c r="D26" s="22"/>
      <c r="E26" s="22">
        <v>60000</v>
      </c>
      <c r="F26" s="22"/>
      <c r="G26" s="21"/>
      <c r="H26" s="49"/>
    </row>
    <row r="27" spans="1:8" s="1" customFormat="1" ht="18.75" customHeight="1">
      <c r="A27" s="6" t="s">
        <v>90</v>
      </c>
      <c r="B27" s="6" t="s">
        <v>91</v>
      </c>
      <c r="C27" s="22">
        <v>530000</v>
      </c>
      <c r="D27" s="22"/>
      <c r="E27" s="22">
        <v>530000</v>
      </c>
      <c r="F27" s="22"/>
      <c r="G27" s="21"/>
      <c r="H27" s="49"/>
    </row>
    <row r="28" spans="1:8" s="1" customFormat="1" ht="18.75" customHeight="1">
      <c r="A28" s="6" t="s">
        <v>92</v>
      </c>
      <c r="B28" s="6" t="s">
        <v>93</v>
      </c>
      <c r="C28" s="22">
        <v>113617</v>
      </c>
      <c r="D28" s="22"/>
      <c r="E28" s="22">
        <v>113617</v>
      </c>
      <c r="F28" s="22"/>
      <c r="G28" s="21"/>
      <c r="H28" s="49"/>
    </row>
    <row r="29" spans="1:8" s="1" customFormat="1" ht="18.75" customHeight="1">
      <c r="A29" s="6" t="s">
        <v>94</v>
      </c>
      <c r="B29" s="6" t="s">
        <v>95</v>
      </c>
      <c r="C29" s="22">
        <v>113617</v>
      </c>
      <c r="D29" s="22"/>
      <c r="E29" s="22">
        <v>113617</v>
      </c>
      <c r="F29" s="22"/>
      <c r="G29" s="21"/>
      <c r="H29" s="49"/>
    </row>
    <row r="30" spans="1:8" s="1" customFormat="1" ht="18.75" customHeight="1">
      <c r="A30" s="6" t="s">
        <v>96</v>
      </c>
      <c r="B30" s="6" t="s">
        <v>97</v>
      </c>
      <c r="C30" s="22">
        <v>80000</v>
      </c>
      <c r="D30" s="22"/>
      <c r="E30" s="22">
        <v>80000</v>
      </c>
      <c r="F30" s="22"/>
      <c r="G30" s="21"/>
      <c r="H30" s="49"/>
    </row>
    <row r="31" spans="1:8" s="1" customFormat="1" ht="18.75" customHeight="1">
      <c r="A31" s="6" t="s">
        <v>98</v>
      </c>
      <c r="B31" s="6" t="s">
        <v>99</v>
      </c>
      <c r="C31" s="22">
        <v>40900</v>
      </c>
      <c r="D31" s="22"/>
      <c r="E31" s="22">
        <v>40900</v>
      </c>
      <c r="F31" s="22"/>
      <c r="G31" s="21"/>
      <c r="H31" s="49"/>
    </row>
    <row r="32" spans="1:8" s="1" customFormat="1" ht="18.75" customHeight="1">
      <c r="A32" s="6" t="s">
        <v>100</v>
      </c>
      <c r="B32" s="6" t="s">
        <v>101</v>
      </c>
      <c r="C32" s="22">
        <v>39100</v>
      </c>
      <c r="D32" s="22"/>
      <c r="E32" s="22">
        <v>39100</v>
      </c>
      <c r="F32" s="22"/>
      <c r="G32" s="21"/>
      <c r="H32" s="49"/>
    </row>
    <row r="33" spans="1:8" s="1" customFormat="1" ht="18.75" customHeight="1">
      <c r="A33" s="6" t="s">
        <v>102</v>
      </c>
      <c r="B33" s="6" t="s">
        <v>103</v>
      </c>
      <c r="C33" s="22">
        <v>8321504.18</v>
      </c>
      <c r="D33" s="22"/>
      <c r="E33" s="22">
        <v>8321504.18</v>
      </c>
      <c r="F33" s="22"/>
      <c r="G33" s="21"/>
      <c r="H33" s="49"/>
    </row>
    <row r="34" spans="1:8" s="1" customFormat="1" ht="18.75" customHeight="1">
      <c r="A34" s="6" t="s">
        <v>104</v>
      </c>
      <c r="B34" s="6" t="s">
        <v>105</v>
      </c>
      <c r="C34" s="22">
        <v>15480</v>
      </c>
      <c r="D34" s="22"/>
      <c r="E34" s="22">
        <v>15480</v>
      </c>
      <c r="F34" s="22"/>
      <c r="G34" s="21"/>
      <c r="H34" s="49"/>
    </row>
    <row r="35" spans="1:8" s="1" customFormat="1" ht="18.75" customHeight="1">
      <c r="A35" s="6" t="s">
        <v>106</v>
      </c>
      <c r="B35" s="6" t="s">
        <v>107</v>
      </c>
      <c r="C35" s="22">
        <v>15480</v>
      </c>
      <c r="D35" s="22"/>
      <c r="E35" s="22">
        <v>15480</v>
      </c>
      <c r="F35" s="22"/>
      <c r="G35" s="21"/>
      <c r="H35" s="49"/>
    </row>
    <row r="36" spans="1:8" s="1" customFormat="1" ht="18.75" customHeight="1">
      <c r="A36" s="6" t="s">
        <v>108</v>
      </c>
      <c r="B36" s="6" t="s">
        <v>109</v>
      </c>
      <c r="C36" s="22">
        <v>434065.18</v>
      </c>
      <c r="D36" s="22"/>
      <c r="E36" s="22">
        <v>434065.18</v>
      </c>
      <c r="F36" s="22"/>
      <c r="G36" s="21"/>
      <c r="H36" s="49"/>
    </row>
    <row r="37" spans="1:8" s="1" customFormat="1" ht="18.75" customHeight="1">
      <c r="A37" s="6" t="s">
        <v>110</v>
      </c>
      <c r="B37" s="6" t="s">
        <v>111</v>
      </c>
      <c r="C37" s="22">
        <v>4065.18</v>
      </c>
      <c r="D37" s="22"/>
      <c r="E37" s="22">
        <v>4065.18</v>
      </c>
      <c r="F37" s="22"/>
      <c r="G37" s="21"/>
      <c r="H37" s="49"/>
    </row>
    <row r="38" spans="1:8" s="1" customFormat="1" ht="18.75" customHeight="1">
      <c r="A38" s="6" t="s">
        <v>112</v>
      </c>
      <c r="B38" s="6" t="s">
        <v>113</v>
      </c>
      <c r="C38" s="22">
        <v>430000</v>
      </c>
      <c r="D38" s="22"/>
      <c r="E38" s="22">
        <v>430000</v>
      </c>
      <c r="F38" s="22"/>
      <c r="G38" s="21"/>
      <c r="H38" s="49"/>
    </row>
    <row r="39" spans="1:8" s="1" customFormat="1" ht="18.75" customHeight="1">
      <c r="A39" s="6" t="s">
        <v>55</v>
      </c>
      <c r="B39" s="6" t="s">
        <v>114</v>
      </c>
      <c r="C39" s="22">
        <v>788</v>
      </c>
      <c r="D39" s="22"/>
      <c r="E39" s="22">
        <v>788</v>
      </c>
      <c r="F39" s="22"/>
      <c r="G39" s="21"/>
      <c r="H39" s="49"/>
    </row>
    <row r="40" spans="1:8" s="1" customFormat="1" ht="18.75" customHeight="1">
      <c r="A40" s="6" t="s">
        <v>115</v>
      </c>
      <c r="B40" s="6" t="s">
        <v>116</v>
      </c>
      <c r="C40" s="22">
        <v>788</v>
      </c>
      <c r="D40" s="22"/>
      <c r="E40" s="22">
        <v>788</v>
      </c>
      <c r="F40" s="22"/>
      <c r="G40" s="21"/>
      <c r="H40" s="49"/>
    </row>
    <row r="41" spans="1:8" s="1" customFormat="1" ht="18.75" customHeight="1">
      <c r="A41" s="6" t="s">
        <v>117</v>
      </c>
      <c r="B41" s="6" t="s">
        <v>118</v>
      </c>
      <c r="C41" s="22">
        <v>7851171</v>
      </c>
      <c r="D41" s="22"/>
      <c r="E41" s="22">
        <v>7851171</v>
      </c>
      <c r="F41" s="22"/>
      <c r="G41" s="21"/>
      <c r="H41" s="49"/>
    </row>
    <row r="42" spans="1:8" s="1" customFormat="1" ht="18.75" customHeight="1">
      <c r="A42" s="6" t="s">
        <v>119</v>
      </c>
      <c r="B42" s="6" t="s">
        <v>120</v>
      </c>
      <c r="C42" s="22">
        <v>3961675</v>
      </c>
      <c r="D42" s="22"/>
      <c r="E42" s="22">
        <v>3961675</v>
      </c>
      <c r="F42" s="22"/>
      <c r="G42" s="21"/>
      <c r="H42" s="49"/>
    </row>
    <row r="43" spans="1:8" s="1" customFormat="1" ht="18.75" customHeight="1">
      <c r="A43" s="6" t="s">
        <v>121</v>
      </c>
      <c r="B43" s="6" t="s">
        <v>122</v>
      </c>
      <c r="C43" s="22">
        <v>2059370</v>
      </c>
      <c r="D43" s="22"/>
      <c r="E43" s="22">
        <v>2059370</v>
      </c>
      <c r="F43" s="22"/>
      <c r="G43" s="21"/>
      <c r="H43" s="49"/>
    </row>
    <row r="44" spans="1:8" s="1" customFormat="1" ht="18.75" customHeight="1">
      <c r="A44" s="6" t="s">
        <v>123</v>
      </c>
      <c r="B44" s="6" t="s">
        <v>124</v>
      </c>
      <c r="C44" s="22">
        <v>1830126</v>
      </c>
      <c r="D44" s="22"/>
      <c r="E44" s="22">
        <v>1830126</v>
      </c>
      <c r="F44" s="22"/>
      <c r="G44" s="21"/>
      <c r="H44" s="49"/>
    </row>
    <row r="45" spans="1:8" s="1" customFormat="1" ht="37.5" customHeight="1">
      <c r="A45" s="6" t="s">
        <v>125</v>
      </c>
      <c r="B45" s="6" t="s">
        <v>126</v>
      </c>
      <c r="C45" s="22">
        <v>20000</v>
      </c>
      <c r="D45" s="22"/>
      <c r="E45" s="22">
        <v>20000</v>
      </c>
      <c r="F45" s="22"/>
      <c r="G45" s="21"/>
      <c r="H45" s="49"/>
    </row>
    <row r="46" spans="1:8" s="1" customFormat="1" ht="18.75" customHeight="1">
      <c r="A46" s="6" t="s">
        <v>127</v>
      </c>
      <c r="B46" s="6" t="s">
        <v>72</v>
      </c>
      <c r="C46" s="22">
        <v>20000</v>
      </c>
      <c r="D46" s="22"/>
      <c r="E46" s="22">
        <v>20000</v>
      </c>
      <c r="F46" s="22"/>
      <c r="G46" s="21"/>
      <c r="H46" s="49"/>
    </row>
    <row r="47" spans="1:8" s="1" customFormat="1" ht="18.75" customHeight="1">
      <c r="A47" s="6" t="s">
        <v>128</v>
      </c>
      <c r="B47" s="6" t="s">
        <v>129</v>
      </c>
      <c r="C47" s="22">
        <v>144000</v>
      </c>
      <c r="D47" s="22"/>
      <c r="E47" s="22">
        <v>144000</v>
      </c>
      <c r="F47" s="22"/>
      <c r="G47" s="21"/>
      <c r="H47" s="49"/>
    </row>
    <row r="48" spans="1:8" s="1" customFormat="1" ht="18.75" customHeight="1">
      <c r="A48" s="6" t="s">
        <v>104</v>
      </c>
      <c r="B48" s="6" t="s">
        <v>130</v>
      </c>
      <c r="C48" s="22">
        <v>144000</v>
      </c>
      <c r="D48" s="22"/>
      <c r="E48" s="22">
        <v>144000</v>
      </c>
      <c r="F48" s="22"/>
      <c r="G48" s="21"/>
      <c r="H48" s="49"/>
    </row>
    <row r="49" spans="1:8" s="1" customFormat="1" ht="18.75" customHeight="1">
      <c r="A49" s="6" t="s">
        <v>131</v>
      </c>
      <c r="B49" s="6" t="s">
        <v>132</v>
      </c>
      <c r="C49" s="22">
        <v>144000</v>
      </c>
      <c r="D49" s="22"/>
      <c r="E49" s="22">
        <v>144000</v>
      </c>
      <c r="F49" s="22"/>
      <c r="G49" s="21"/>
      <c r="H49" s="49"/>
    </row>
    <row r="50" spans="1:10" s="1" customFormat="1" ht="21" customHeight="1">
      <c r="A50" s="13"/>
      <c r="B50" s="13"/>
      <c r="D50" s="13"/>
      <c r="E50" s="13"/>
      <c r="F50" s="13"/>
      <c r="G50" s="13"/>
      <c r="H50" s="13"/>
      <c r="I50" s="13"/>
      <c r="J50" s="13"/>
    </row>
    <row r="51" spans="1:10" s="1" customFormat="1" ht="21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s="1" customFormat="1" ht="21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s="1" customFormat="1" ht="21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s="1" customFormat="1" ht="21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s="1" customFormat="1" ht="21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s="1" customFormat="1" ht="21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s="1" customFormat="1" ht="21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s="1" customFormat="1" ht="21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="1" customFormat="1" ht="21" customHeight="1"/>
    <row r="60" spans="1:10" s="1" customFormat="1" ht="21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142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34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143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37</v>
      </c>
      <c r="E5" s="19" t="s">
        <v>144</v>
      </c>
      <c r="F5" s="34" t="s">
        <v>145</v>
      </c>
      <c r="G5" s="13"/>
    </row>
    <row r="6" spans="1:7" s="1" customFormat="1" ht="17.25" customHeight="1">
      <c r="A6" s="35" t="s">
        <v>146</v>
      </c>
      <c r="B6" s="36">
        <v>6793946.9</v>
      </c>
      <c r="C6" s="37" t="s">
        <v>147</v>
      </c>
      <c r="D6" s="7">
        <f>'财拨总表（引用）'!B7</f>
        <v>6793946.9</v>
      </c>
      <c r="E6" s="7">
        <f>'财拨总表（引用）'!C7</f>
        <v>6793946.9</v>
      </c>
      <c r="F6" s="7">
        <f>'财拨总表（引用）'!D7</f>
        <v>0</v>
      </c>
      <c r="G6" s="13"/>
    </row>
    <row r="7" spans="1:7" s="1" customFormat="1" ht="17.25" customHeight="1">
      <c r="A7" s="35" t="s">
        <v>148</v>
      </c>
      <c r="B7" s="36">
        <v>6793946.9</v>
      </c>
      <c r="C7" s="38" t="str">
        <f>'财拨总表（引用）'!A8</f>
        <v>一般公共服务支出</v>
      </c>
      <c r="D7" s="39">
        <f>'财拨总表（引用）'!B8</f>
        <v>2983450.9</v>
      </c>
      <c r="E7" s="39">
        <f>'财拨总表（引用）'!C8</f>
        <v>2983450.9</v>
      </c>
      <c r="F7" s="39">
        <f>'财拨总表（引用）'!D8</f>
        <v>0</v>
      </c>
      <c r="G7" s="13"/>
    </row>
    <row r="8" spans="1:7" s="1" customFormat="1" ht="17.25" customHeight="1">
      <c r="A8" s="35" t="s">
        <v>149</v>
      </c>
      <c r="B8" s="36"/>
      <c r="C8" s="38" t="str">
        <f>'财拨总表（引用）'!A9</f>
        <v>农林水支出</v>
      </c>
      <c r="D8" s="39">
        <f>'财拨总表（引用）'!B9</f>
        <v>3810496</v>
      </c>
      <c r="E8" s="39">
        <f>'财拨总表（引用）'!C9</f>
        <v>3810496</v>
      </c>
      <c r="F8" s="39">
        <f>'财拨总表（引用）'!D9</f>
        <v>0</v>
      </c>
      <c r="G8" s="13"/>
    </row>
    <row r="9" spans="1:7" s="1" customFormat="1" ht="17.25" customHeight="1">
      <c r="A9" s="35" t="s">
        <v>150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151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152</v>
      </c>
      <c r="B49" s="21"/>
      <c r="C49" s="39" t="s">
        <v>153</v>
      </c>
      <c r="D49" s="39"/>
      <c r="E49" s="39"/>
      <c r="F49" s="21"/>
      <c r="G49" s="13"/>
    </row>
    <row r="50" spans="1:7" s="1" customFormat="1" ht="17.25" customHeight="1">
      <c r="A50" s="17" t="s">
        <v>154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155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6793946.9</v>
      </c>
      <c r="C54" s="44" t="s">
        <v>32</v>
      </c>
      <c r="D54" s="7">
        <f>'财拨总表（引用）'!B7</f>
        <v>6793946.9</v>
      </c>
      <c r="E54" s="7">
        <f>'财拨总表（引用）'!C7</f>
        <v>6793946.9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156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156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34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134</v>
      </c>
      <c r="B4" s="4"/>
      <c r="C4" s="4" t="s">
        <v>158</v>
      </c>
      <c r="D4" s="4"/>
      <c r="E4" s="4"/>
      <c r="F4" s="13"/>
      <c r="G4" s="13"/>
    </row>
    <row r="5" spans="1:7" s="1" customFormat="1" ht="21" customHeight="1">
      <c r="A5" s="4" t="s">
        <v>140</v>
      </c>
      <c r="B5" s="4" t="s">
        <v>141</v>
      </c>
      <c r="C5" s="4" t="s">
        <v>37</v>
      </c>
      <c r="D5" s="4" t="s">
        <v>135</v>
      </c>
      <c r="E5" s="4" t="s">
        <v>136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6793946.9</v>
      </c>
      <c r="D7" s="22">
        <v>2983450.9</v>
      </c>
      <c r="E7" s="21">
        <v>3810496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2983450.9</v>
      </c>
      <c r="D8" s="22">
        <v>2983450.9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2983450.9</v>
      </c>
      <c r="D9" s="22">
        <v>2983450.9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2983450.9</v>
      </c>
      <c r="D10" s="22">
        <v>2983450.9</v>
      </c>
      <c r="E10" s="21"/>
    </row>
    <row r="11" spans="1:5" s="1" customFormat="1" ht="18.75" customHeight="1">
      <c r="A11" s="6" t="s">
        <v>102</v>
      </c>
      <c r="B11" s="6" t="s">
        <v>103</v>
      </c>
      <c r="C11" s="22">
        <v>3810496</v>
      </c>
      <c r="D11" s="22"/>
      <c r="E11" s="21">
        <v>3810496</v>
      </c>
    </row>
    <row r="12" spans="1:5" s="1" customFormat="1" ht="18.75" customHeight="1">
      <c r="A12" s="6" t="s">
        <v>117</v>
      </c>
      <c r="B12" s="6" t="s">
        <v>118</v>
      </c>
      <c r="C12" s="22">
        <v>3810496</v>
      </c>
      <c r="D12" s="22"/>
      <c r="E12" s="21">
        <v>3810496</v>
      </c>
    </row>
    <row r="13" spans="1:5" s="1" customFormat="1" ht="18.75" customHeight="1">
      <c r="A13" s="6" t="s">
        <v>121</v>
      </c>
      <c r="B13" s="6" t="s">
        <v>122</v>
      </c>
      <c r="C13" s="22">
        <v>1980370</v>
      </c>
      <c r="D13" s="22"/>
      <c r="E13" s="21">
        <v>1980370</v>
      </c>
    </row>
    <row r="14" spans="1:5" s="1" customFormat="1" ht="18.75" customHeight="1">
      <c r="A14" s="6" t="s">
        <v>123</v>
      </c>
      <c r="B14" s="6" t="s">
        <v>124</v>
      </c>
      <c r="C14" s="22">
        <v>1830126</v>
      </c>
      <c r="D14" s="22"/>
      <c r="E14" s="21">
        <v>1830126</v>
      </c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="1" customFormat="1" ht="21" customHeight="1"/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159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34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160</v>
      </c>
      <c r="B4" s="4"/>
      <c r="C4" s="4" t="s">
        <v>161</v>
      </c>
      <c r="D4" s="4"/>
      <c r="E4" s="4"/>
      <c r="F4" s="13"/>
      <c r="G4" s="13"/>
    </row>
    <row r="5" spans="1:7" s="1" customFormat="1" ht="21" customHeight="1">
      <c r="A5" s="4" t="s">
        <v>140</v>
      </c>
      <c r="B5" s="3" t="s">
        <v>141</v>
      </c>
      <c r="C5" s="19" t="s">
        <v>37</v>
      </c>
      <c r="D5" s="19" t="s">
        <v>162</v>
      </c>
      <c r="E5" s="19" t="s">
        <v>163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2983450.9</v>
      </c>
      <c r="D7" s="22">
        <v>2721050.9</v>
      </c>
      <c r="E7" s="21">
        <v>262400</v>
      </c>
      <c r="F7" s="31"/>
      <c r="G7" s="31"/>
      <c r="H7" s="11"/>
    </row>
    <row r="8" spans="1:5" s="1" customFormat="1" ht="18.75" customHeight="1">
      <c r="A8" s="6"/>
      <c r="B8" s="6" t="s">
        <v>164</v>
      </c>
      <c r="C8" s="22">
        <v>2589378.9</v>
      </c>
      <c r="D8" s="22">
        <v>2589378.9</v>
      </c>
      <c r="E8" s="21"/>
    </row>
    <row r="9" spans="1:5" s="1" customFormat="1" ht="18.75" customHeight="1">
      <c r="A9" s="6" t="s">
        <v>165</v>
      </c>
      <c r="B9" s="6" t="s">
        <v>166</v>
      </c>
      <c r="C9" s="22">
        <v>1078044</v>
      </c>
      <c r="D9" s="22">
        <v>1078044</v>
      </c>
      <c r="E9" s="21"/>
    </row>
    <row r="10" spans="1:5" s="1" customFormat="1" ht="18.75" customHeight="1">
      <c r="A10" s="6" t="s">
        <v>167</v>
      </c>
      <c r="B10" s="6" t="s">
        <v>168</v>
      </c>
      <c r="C10" s="22">
        <v>1039140</v>
      </c>
      <c r="D10" s="22">
        <v>1039140</v>
      </c>
      <c r="E10" s="21"/>
    </row>
    <row r="11" spans="1:5" s="1" customFormat="1" ht="18.75" customHeight="1">
      <c r="A11" s="6" t="s">
        <v>169</v>
      </c>
      <c r="B11" s="6" t="s">
        <v>170</v>
      </c>
      <c r="C11" s="22">
        <v>89837</v>
      </c>
      <c r="D11" s="22">
        <v>89837</v>
      </c>
      <c r="E11" s="21"/>
    </row>
    <row r="12" spans="1:5" s="1" customFormat="1" ht="18.75" customHeight="1">
      <c r="A12" s="6" t="s">
        <v>171</v>
      </c>
      <c r="B12" s="6" t="s">
        <v>172</v>
      </c>
      <c r="C12" s="22">
        <v>294971.52</v>
      </c>
      <c r="D12" s="22">
        <v>294971.52</v>
      </c>
      <c r="E12" s="21"/>
    </row>
    <row r="13" spans="1:5" s="1" customFormat="1" ht="18.75" customHeight="1">
      <c r="A13" s="6" t="s">
        <v>173</v>
      </c>
      <c r="B13" s="6" t="s">
        <v>174</v>
      </c>
      <c r="C13" s="22">
        <v>84676.38</v>
      </c>
      <c r="D13" s="22">
        <v>84676.38</v>
      </c>
      <c r="E13" s="21"/>
    </row>
    <row r="14" spans="1:5" s="1" customFormat="1" ht="18.75" customHeight="1">
      <c r="A14" s="6" t="s">
        <v>175</v>
      </c>
      <c r="B14" s="6" t="s">
        <v>176</v>
      </c>
      <c r="C14" s="22">
        <v>2710</v>
      </c>
      <c r="D14" s="22">
        <v>2710</v>
      </c>
      <c r="E14" s="21"/>
    </row>
    <row r="15" spans="1:5" s="1" customFormat="1" ht="18.75" customHeight="1">
      <c r="A15" s="6"/>
      <c r="B15" s="6" t="s">
        <v>177</v>
      </c>
      <c r="C15" s="22">
        <v>262400</v>
      </c>
      <c r="D15" s="22"/>
      <c r="E15" s="21">
        <v>262400</v>
      </c>
    </row>
    <row r="16" spans="1:5" s="1" customFormat="1" ht="18.75" customHeight="1">
      <c r="A16" s="6" t="s">
        <v>178</v>
      </c>
      <c r="B16" s="6" t="s">
        <v>179</v>
      </c>
      <c r="C16" s="22">
        <v>56000</v>
      </c>
      <c r="D16" s="22"/>
      <c r="E16" s="21">
        <v>56000</v>
      </c>
    </row>
    <row r="17" spans="1:5" s="1" customFormat="1" ht="18.75" customHeight="1">
      <c r="A17" s="6" t="s">
        <v>180</v>
      </c>
      <c r="B17" s="6" t="s">
        <v>181</v>
      </c>
      <c r="C17" s="22">
        <v>206400</v>
      </c>
      <c r="D17" s="22"/>
      <c r="E17" s="21">
        <v>206400</v>
      </c>
    </row>
    <row r="18" spans="1:5" s="1" customFormat="1" ht="18.75" customHeight="1">
      <c r="A18" s="6"/>
      <c r="B18" s="6" t="s">
        <v>182</v>
      </c>
      <c r="C18" s="22">
        <v>131672</v>
      </c>
      <c r="D18" s="22">
        <v>131672</v>
      </c>
      <c r="E18" s="21"/>
    </row>
    <row r="19" spans="1:5" s="1" customFormat="1" ht="18.75" customHeight="1">
      <c r="A19" s="6" t="s">
        <v>183</v>
      </c>
      <c r="B19" s="6" t="s">
        <v>184</v>
      </c>
      <c r="C19" s="22">
        <v>98736</v>
      </c>
      <c r="D19" s="22">
        <v>98736</v>
      </c>
      <c r="E19" s="21"/>
    </row>
    <row r="20" spans="1:5" s="1" customFormat="1" ht="18.75" customHeight="1">
      <c r="A20" s="6" t="s">
        <v>185</v>
      </c>
      <c r="B20" s="6" t="s">
        <v>186</v>
      </c>
      <c r="C20" s="22">
        <v>28536</v>
      </c>
      <c r="D20" s="22">
        <v>28536</v>
      </c>
      <c r="E20" s="21"/>
    </row>
    <row r="21" spans="1:5" s="1" customFormat="1" ht="18.75" customHeight="1">
      <c r="A21" s="6" t="s">
        <v>187</v>
      </c>
      <c r="B21" s="6" t="s">
        <v>188</v>
      </c>
      <c r="C21" s="22">
        <v>4400</v>
      </c>
      <c r="D21" s="22">
        <v>4400</v>
      </c>
      <c r="E21" s="21"/>
    </row>
    <row r="22" spans="1:8" s="1" customFormat="1" ht="21" customHeight="1">
      <c r="A22" s="13"/>
      <c r="B22" s="13"/>
      <c r="C22" s="13"/>
      <c r="D22" s="13"/>
      <c r="E22" s="13"/>
      <c r="F22" s="13"/>
      <c r="G22" s="13"/>
      <c r="H22" s="1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6" s="1" customFormat="1" ht="21" customHeight="1">
      <c r="A24" s="13"/>
      <c r="B24" s="13"/>
      <c r="C24" s="13"/>
      <c r="D24" s="13"/>
      <c r="E24" s="13"/>
      <c r="F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21" customHeight="1"/>
    <row r="32" spans="1:7" s="1" customFormat="1" ht="21" customHeight="1">
      <c r="A32" s="13"/>
      <c r="B32" s="13"/>
      <c r="C32" s="13"/>
      <c r="D32" s="13"/>
      <c r="E32" s="13"/>
      <c r="F32" s="13"/>
      <c r="G3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189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34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190</v>
      </c>
      <c r="B4" s="5" t="s">
        <v>191</v>
      </c>
      <c r="C4" s="5" t="s">
        <v>37</v>
      </c>
      <c r="D4" s="26" t="s">
        <v>192</v>
      </c>
      <c r="E4" s="5" t="s">
        <v>193</v>
      </c>
      <c r="F4" s="27" t="s">
        <v>194</v>
      </c>
      <c r="G4" s="5" t="s">
        <v>195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37</v>
      </c>
      <c r="C6" s="22">
        <v>412710.2</v>
      </c>
      <c r="D6" s="22">
        <v>87200</v>
      </c>
      <c r="E6" s="22">
        <v>236154.3</v>
      </c>
      <c r="F6" s="21">
        <v>89355.9</v>
      </c>
      <c r="G6" s="21"/>
    </row>
    <row r="7" spans="1:7" s="1" customFormat="1" ht="22.5" customHeight="1">
      <c r="A7" s="6" t="s">
        <v>196</v>
      </c>
      <c r="B7" s="6" t="s">
        <v>197</v>
      </c>
      <c r="C7" s="22">
        <v>412710.2</v>
      </c>
      <c r="D7" s="22">
        <v>87200</v>
      </c>
      <c r="E7" s="22">
        <v>236154.3</v>
      </c>
      <c r="F7" s="21">
        <v>89355.9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34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134</v>
      </c>
      <c r="B4" s="4"/>
      <c r="C4" s="4" t="s">
        <v>158</v>
      </c>
      <c r="D4" s="4"/>
      <c r="E4" s="4"/>
      <c r="F4" s="13"/>
      <c r="G4" s="13"/>
    </row>
    <row r="5" spans="1:7" s="1" customFormat="1" ht="21" customHeight="1">
      <c r="A5" s="4" t="s">
        <v>140</v>
      </c>
      <c r="B5" s="3" t="s">
        <v>141</v>
      </c>
      <c r="C5" s="19" t="s">
        <v>37</v>
      </c>
      <c r="D5" s="19" t="s">
        <v>135</v>
      </c>
      <c r="E5" s="19" t="s">
        <v>136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2020-05-28T08:59:51Z</dcterms:created>
  <dcterms:modified xsi:type="dcterms:W3CDTF">2020-09-14T10:41:09Z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